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46" i="1" l="1"/>
  <c r="F146" i="1"/>
  <c r="E146" i="1"/>
  <c r="D146" i="1"/>
  <c r="G141" i="1"/>
  <c r="F141" i="1"/>
  <c r="E141" i="1"/>
  <c r="D141" i="1"/>
  <c r="G136" i="1"/>
  <c r="F136" i="1"/>
  <c r="E136" i="1"/>
  <c r="D136" i="1"/>
  <c r="G125" i="1"/>
  <c r="F125" i="1"/>
  <c r="E125" i="1"/>
  <c r="D125" i="1"/>
  <c r="G119" i="1"/>
  <c r="F119" i="1"/>
  <c r="E119" i="1"/>
  <c r="D119" i="1"/>
  <c r="G108" i="1"/>
  <c r="F108" i="1"/>
  <c r="E108" i="1"/>
  <c r="D108" i="1"/>
  <c r="G49" i="1"/>
  <c r="F49" i="1"/>
  <c r="E49" i="1"/>
  <c r="D49" i="1"/>
  <c r="G45" i="1"/>
  <c r="F45" i="1"/>
  <c r="E45" i="1"/>
  <c r="D45" i="1"/>
  <c r="G41" i="1"/>
  <c r="F41" i="1"/>
  <c r="E41" i="1"/>
  <c r="D41" i="1"/>
  <c r="G30" i="1"/>
  <c r="F30" i="1"/>
  <c r="E30" i="1"/>
  <c r="D30" i="1"/>
  <c r="G23" i="1"/>
  <c r="F23" i="1"/>
  <c r="E23" i="1"/>
  <c r="D23" i="1"/>
  <c r="D17" i="1"/>
  <c r="E17" i="1"/>
  <c r="F17" i="1"/>
  <c r="G17" i="1"/>
  <c r="D147" i="1" l="1"/>
  <c r="E147" i="1"/>
  <c r="F147" i="1"/>
  <c r="G147" i="1"/>
  <c r="E50" i="1"/>
  <c r="D50" i="1"/>
  <c r="F50" i="1"/>
  <c r="G50" i="1"/>
  <c r="D31" i="1"/>
  <c r="F31" i="1"/>
  <c r="E31" i="1"/>
  <c r="G31" i="1"/>
  <c r="G148" i="1" l="1"/>
  <c r="F148" i="1"/>
  <c r="E148" i="1"/>
  <c r="D148" i="1"/>
</calcChain>
</file>

<file path=xl/sharedStrings.xml><?xml version="1.0" encoding="utf-8"?>
<sst xmlns="http://schemas.openxmlformats.org/spreadsheetml/2006/main" count="600" uniqueCount="291">
  <si>
    <t>№ з/п</t>
  </si>
  <si>
    <t xml:space="preserve">Назва проєкту, короткий опис </t>
  </si>
  <si>
    <t>Показники ефективності</t>
  </si>
  <si>
    <t>Період</t>
  </si>
  <si>
    <t>Орієнтовний бюджет, тис. грн.</t>
  </si>
  <si>
    <t>Джерела фінансування</t>
  </si>
  <si>
    <t>1.1. ПІДВИЩИТИ РЕЙТИНГ ІНСТИТУЦІЙНОЇ СПРОМОЖНОСТІ ТА СТАЛОГО РОЗВИТКУ ГРОМАДИ</t>
  </si>
  <si>
    <t>1.</t>
  </si>
  <si>
    <t>Реорганізовано
3 навчальних
заклади</t>
  </si>
  <si>
    <t>Створено
не менше
7 багато-функціональних
культурних
центрів</t>
  </si>
  <si>
    <t>Проведено
енергоаудит
всіх комунальних
установ
громади</t>
  </si>
  <si>
    <t>Щорічно
залучено
не менше
2 млн. грн</t>
  </si>
  <si>
    <t>2.</t>
  </si>
  <si>
    <t>3.</t>
  </si>
  <si>
    <t>4.</t>
  </si>
  <si>
    <t>Агенція місцевого
розвитку громади
Створення юридичної особи,
визначення статуту, капіталу
організації та повноважень
працівників.
Призначення не менше 1 особи
відповідальної за супровід
інвесторів та інвестицій
громади, 1 особи — за розвиток
підприємництва</t>
  </si>
  <si>
    <t>Керівництво
громади
Відділ
соціально-економічного
розвитку,
архітектури,
містобудування,
інвестицій</t>
  </si>
  <si>
    <t>Керівництво
громади
Відділ освіти</t>
  </si>
  <si>
    <t>Відділ культури,
туризму, молоді
та спорту</t>
  </si>
  <si>
    <t>Не потребує фінансування</t>
  </si>
  <si>
    <t>5.</t>
  </si>
  <si>
    <t>6.</t>
  </si>
  <si>
    <t>7.</t>
  </si>
  <si>
    <t>8.</t>
  </si>
  <si>
    <t>9.</t>
  </si>
  <si>
    <t>Оновлення електронних
інструментів на сайті громади
Оновлення системи електронних
звернень, петицій і голосувань
на сайті громади в рамках
платформи e-dem</t>
  </si>
  <si>
    <t xml:space="preserve"> Програма збору статичних
даних
Проект передбачає
запровадження збору
статистичних та якісних даних,
необхідних для моніторингу
виконання стратегії розвитку та
впровадження проектів розвитку</t>
  </si>
  <si>
    <t>Заощаджено
не менше 50%
на опаленні
комунальних
установ
громади</t>
  </si>
  <si>
    <t>Зменшено час
на підготовку
до сесій
селищної
ради вдвічі</t>
  </si>
  <si>
    <t>Збільшено
кількість
звернень від
громадян
на 50%</t>
  </si>
  <si>
    <t>Зібрано всі
показники
моніторингу
стратегії</t>
  </si>
  <si>
    <t>Відділ
справами</t>
  </si>
  <si>
    <t>Всі відділи
ОМС</t>
  </si>
  <si>
    <t>Всього:</t>
  </si>
  <si>
    <t>Охоплено
навчанням
не менше
25 працівників
громад</t>
  </si>
  <si>
    <t>Охоплено
навчанням
не менше
10 старост</t>
  </si>
  <si>
    <t>Щорічно
охоплено
не менше
5 працівників
закладів
культури</t>
  </si>
  <si>
    <t>В громаді є
молодіжний
працівник</t>
  </si>
  <si>
    <t>Керівництво
громади
Відділ кадрів</t>
  </si>
  <si>
    <t>Відділ
кадрів</t>
  </si>
  <si>
    <t>Проведено
не менше
2 зустрічей
щорічно</t>
  </si>
  <si>
    <t>Щороку
реалізовано
не менше
8 ініціатив</t>
  </si>
  <si>
    <t>Щорічно
відбувається
не менше 10
молодіжних
ініціатив</t>
  </si>
  <si>
    <t>Відділ
соціально-
економічного
розвитку,
архітектури,
містобудування,
інвестицій</t>
  </si>
  <si>
    <t>РАЗОМ по СТРАТЕГІЧНІЙ ЦІЛІ 1.</t>
  </si>
  <si>
    <t>СТРАТЕГІЧНА ЦІЛЬ 2.ЗБІЛЬШИТИ ОБСЯГ ВЛАСНИХ ПОДАТКОВИХ НАДХОДЖЕНЬ</t>
  </si>
  <si>
    <t>100% земель
та будівель
громади
інвентари-
зовано</t>
  </si>
  <si>
    <t>Створено 1
інвестиційний
паспорт та 5
інвестиційних
пропозицій</t>
  </si>
  <si>
    <t>Земельно-
комунальний
відділ</t>
  </si>
  <si>
    <t>Відділ
соціально-
економічного
розвитку,
архітектури,
містобудування,
інвестицій
(Агенція
місцевого
Розвитку)
Земельно-
комунальний
відділ</t>
  </si>
  <si>
    <t>Не менше
10 тис.
унікальних
відвідувачів
сайту</t>
  </si>
  <si>
    <t>Щорічно
не менше 5
інвестиційних
візитів до
громади</t>
  </si>
  <si>
    <t>Надано
не менше 50
консультацій
щорічно</t>
  </si>
  <si>
    <t>Не менше
10 щорічних
заходів рамках
Школи</t>
  </si>
  <si>
    <t>Відділ
соціально-
економічного
розвитку,
архітектури,
містобудування,
інвестицій
(Агенція
місцевого
Розвитку)</t>
  </si>
  <si>
    <t>ЦНАП</t>
  </si>
  <si>
    <t>Не менше
4 зустрічей
на рік</t>
  </si>
  <si>
    <t>Створено
не менш 4
робочих місць</t>
  </si>
  <si>
    <t>15/15
ліжкомісць
Центру зайняті</t>
  </si>
  <si>
    <t>КНП
«Петрівська ЦЛ»
Відділ
соціально-економічного
розвитку,
архітектури,
містобудування,
інвестицій
(Агенція
місцевого
Розвитку)</t>
  </si>
  <si>
    <t>Проведено
не менше
6 лекцій</t>
  </si>
  <si>
    <t>Залучено
не менше
1 млн грн
на проект
в громаді</t>
  </si>
  <si>
    <t>РАЗОМ по СТРАТЕГІЧНІЙ ЦІЛІ 2.</t>
  </si>
  <si>
    <t>СТРАТЕГІЧНА ЦІЛЬ 3.ПІДВИЩИТИ РІВЕНЬ ЯКОСТІ ЖИТТЯ</t>
  </si>
  <si>
    <t>Відділ житлово-комунального господарства, екології та благоустрою</t>
  </si>
  <si>
    <t>Відділ освіти</t>
  </si>
  <si>
    <t>2 нових парки
в громаді</t>
  </si>
  <si>
    <t>Благоустрій
у не менш
9 населених
пунктах</t>
  </si>
  <si>
    <t>29 км піший
маршрут</t>
  </si>
  <si>
    <t>Не менше
2 кабінетів
STEAM-освіти</t>
  </si>
  <si>
    <t>Не менше
2 технічних
класи</t>
  </si>
  <si>
    <t>Залучено 1
висококвалі-
фікованого
вчителя</t>
  </si>
  <si>
    <t>Щорічно
не менше
2 курсів</t>
  </si>
  <si>
    <t>Щорічно
не менше
40 унікальних
учасників
конкурсів
та подій</t>
  </si>
  <si>
    <t>Не менше 10
профорієнта-
ційних лекцій-
зустрічей</t>
  </si>
  <si>
    <t>Щорічно не
менше 20 учнів
проходять курс</t>
  </si>
  <si>
    <t>Щорічно
не менше
20 викладачів
проходять
курси</t>
  </si>
  <si>
    <t>Щорічно не
менше 10
викладачів
проходять курс</t>
  </si>
  <si>
    <t>Активне позашкілля
Інформування та заохочення
участі школярів у різноманітних
позашкільних конкурсах та
активностях (молодіжний
парламент, МАН, дебатні турніри,
конкурси “Що? Де? Коли” тощо)</t>
  </si>
  <si>
    <t xml:space="preserve"> Участь викладачів
у програмах підвищення
кваліфікації
Фінансова підтримка участі
викладачів у EdCamp Ukraine
та інших освітніх програмах.</t>
  </si>
  <si>
    <t>Програма підготовки
медичних працівників
Фінансова підтримка (стипендія
громади) для не менше 2
студентів, які вже почали або
почнуть навчання в медичних
університетах з умовою їхнього
повернення до громади на
роботу</t>
  </si>
  <si>
    <t>Не менше
2 нових
медичних
працівників
в громаді</t>
  </si>
  <si>
    <t>Не менше
2 службових
квартир</t>
  </si>
  <si>
    <t>Не менше 30
діагностичних
виїздів на рік</t>
  </si>
  <si>
    <t>Забезпечено
не менше
9 закладів
новим
обладнанням</t>
  </si>
  <si>
    <t>4. Мобільний кінотеатр громади
Закупівля проєктору, екрану,
акустичної системи, ноутбуку,
намету для апаратури.
За наявності додаткового
фінансування — стільці чи пуфи
для зручного перегляду.</t>
  </si>
  <si>
    <t>Не менше
10 викладачів
пройшли
навчання</t>
  </si>
  <si>
    <t>Не менше
2 молодих
працівників
закладів
культури та 1
викладача
фізичного
виховання</t>
  </si>
  <si>
    <t>Не менше
30 малих
та 5 великих
масових подій</t>
  </si>
  <si>
    <t>Щорічно
не менше
50 кінопоказів</t>
  </si>
  <si>
    <t>50 тис. нових
книг у громаді</t>
  </si>
  <si>
    <t>Не менше
1000 учасників</t>
  </si>
  <si>
    <t>Створено не
менше 10
спортивних
клубів</t>
  </si>
  <si>
    <t>Не менше 20
нових одиниць
матеріально-
технічного
забезпечення</t>
  </si>
  <si>
    <t>75% дітей
шкільного
віку охоплено
позашкільними
заняттями</t>
  </si>
  <si>
    <t>Програма Книга — громаді
Підготовка пропозицій
видавництвам, бізнесу, фондам
та іншим організаціям щодо
виділення книг до фонду
бібліотек, виданих не пізніше
2013 року. Закупка книг
громадою.</t>
  </si>
  <si>
    <t>Встановлено
додаткові 100
камер відео-
спостереження
в громаді</t>
  </si>
  <si>
    <t>Зменшення
кількості
правопорушень
на 1 000
населення
до 10,0</t>
  </si>
  <si>
    <t>Є
поліцейський
офіцер
громади</t>
  </si>
  <si>
    <t>Встановлення камер
відеоспостереження в
публічних просторах громади
Проект передбачає вивчення
місць найбільшої небезпеки в
громаді та встановлення камер
відеоспостереження в цих місцях</t>
  </si>
  <si>
    <t>Програма попередження
злочинів
Ініціатива передбачає вивчення
портретів правопорушників
та залучення не менше 10
людей щорічно до соціальних
проектів громади (волонтерство,
залучення в спортивно-культурні
проєкти тощо)</t>
  </si>
  <si>
    <t xml:space="preserve">Відділ ведення військового обліку, оборонної роботи, цивільного захисту та взаємодії  з правоохоронними органами </t>
  </si>
  <si>
    <t>Зменшення
кількості
стихійних
сміттєвих
звалищ</t>
  </si>
  <si>
    <t>Лісосмуги
на балансі
Петрівської СР</t>
  </si>
  <si>
    <t>Проведено
моніторинг
якості водних
джерел</t>
  </si>
  <si>
    <t>Земельно-
комунальний
відділ, відділ житлово-комунального господарства, екології та благоустрою</t>
  </si>
  <si>
    <t>РАЗОМ по СТРАТЕГІЧНІЙ ЦІЛІ 3.</t>
  </si>
  <si>
    <t>РАЗОМ</t>
  </si>
  <si>
    <t xml:space="preserve">Відповідальні </t>
  </si>
  <si>
    <t xml:space="preserve"> Реорганізація закладів освіти
Створення плану реорганізації
освітньої мережі Петрівської
селищної територіальної
громади</t>
  </si>
  <si>
    <t>Формування
багатофункціональних
культурних центрів
Приєднання сільських клубів
до великих будинків культури
громади — створення
багатофункціональних культурних
центрів, перегляд штатного
розпису працівників центру</t>
  </si>
  <si>
    <t xml:space="preserve"> Моніторинг
енергоспоживання
комунальними установами
громади
Моніторинг споживання
енергоносіїв енергоменеджером
громади та створення плану
заходів енергозбереження</t>
  </si>
  <si>
    <t xml:space="preserve"> КП з виробництва паливних
брикетів та палетів для
опалення комунальних установ
громади
Створення комунального
підприємства, на якому буде
встановлено лінію з виробництва
паливних брикетів Проект також
передбачає будівництво власної
котельні для теплопостачання
з альтернативних джерел
енергії. Виконання проекту
можливе тільки за знаходження
зовнішнього фінансування</t>
  </si>
  <si>
    <t>Система електронного
документообігу
Забезпечення системи
електронного документообігу
та проведення навчання серед
працівників ОМС та старост
громади по її користуванню</t>
  </si>
  <si>
    <t>Система електронного
голосування
Купівля та встановлення
обладнання для проведення
електронного голосування під час
сесій Петрівської селищної ради</t>
  </si>
  <si>
    <t>Програма навчання
працівників ОМС
Організація та/або участь у не
менш як 4 практичних семінарах
з проектного менеджменту,
підготовки грантових заявок,
зовнішнім та внутрішнім
комунікаціям, просторовому
плануванню громади</t>
  </si>
  <si>
    <t>Програма навчання старост
громади
Курси з цифровій грамотності,
залучення бізнесу та проектного
менеджменту</t>
  </si>
  <si>
    <t>Програма підвищення
кваліфікації працівників
закладів культури
Участь працівників закладів
культури в «Академії культурного
лідера», програмах від
Українського культурного
фонду, онлайн курсах</t>
  </si>
  <si>
    <t>Запровадження посади
та навчання молодіжного
працівника громади
Запровадження посади
молодіжного працівника
громади. Навчання
молодіжного працівника</t>
  </si>
  <si>
    <t>Створення молодіжної ради
Розробка та затвердження
положень про створення
молодіжної ради. Проведення
регулярних зустрічей Відділу
культури, туризму, молоді та
спорту та/або керівництва
громади з представниками
молодіжної ради</t>
  </si>
  <si>
    <t>Створення громадської ради
з розвитку спорту
Розробка та затвердження
положень про створення
громадської ради з розвитку
спорту. Проведення регулярних
зустрічей Відділу культури,
туризму, молоді та спорту та/
або керівництва громади з
представниками громадської
ради</t>
  </si>
  <si>
    <t xml:space="preserve"> Створення громадської ради
з розвитку культури
Розробка та затвердження
положень про створення
громадської ради з розвитку
культури. Проведення регулярних
зустрічей Відділу культури,
туризму, молоді та спорту та/
або керівництва громади з
представниками громадської
ради</t>
  </si>
  <si>
    <t>Впровадження Громадського
бюджету
Створення інструменту участі
жителів громади
у розподілі місцевого бюджету,
інформування мешканців
про можливості громадського
бюджету та проведення не
менше 1 тренінгу з проєктного
менеджменту громадських
проєктів</t>
  </si>
  <si>
    <t>Створення Молодіжного
Центру громади
Проєкт передбачає створення
простору для молоді громади,
де можна було б:
— зустрітися з друзями, грати
в настільні ігри, використовувати
комп’ютери;
— отримувати консультації
з реалізації власних ініціатив та
проєктів, знаходити однодумців;
— отримувати інформацію
та консультації щодо молодіжних
програм, обмінів, ініціатив,
можливості волонтерської
роботи.
Для реалізації проєкту необхідне
приміщення, обладнання
у селищі Петрове та с. Новий
Стародуб.</t>
  </si>
  <si>
    <t>Інвентаризація земель
та будівель
Проведення інвентаризації
земельних ресурсів та
нерухомого майна громади,
підготовка висновків, публікація
на сайті громади</t>
  </si>
  <si>
    <t>Розробка інвестиційного
паспорту та пропозицій
громади
Розробка інвестиційного
паспорту та інвестиційних
пропозицій громади на основі
дослідження попиту на послуги/
товари в громаді та сусідніх
територіях, інформації про
площу, цільове призначення,
розташування інвестиційно-
привабливих ділянок</t>
  </si>
  <si>
    <t xml:space="preserve"> Інвестиційний портал
громади
Створення сайту з можливістю
знайти всю необхідну
інформацію про громаду
та привабити інвестора
(інвестиційні пропозиції; чітко
прописані кроки інвестора,
перелік успішних проєктів).
Окремо варто передбачити
запуск таргетованої реклами у
Facebook та Google</t>
  </si>
  <si>
    <t xml:space="preserve"> Промоція інвестиційних
пропозицій громади
Публікація інвестиційних
пропозицій на регіональних
та національних ресурсах,
налагодження співпраці
з Офісом із залучення та
підтримки інвестицій («UkraineInvest
»); формування переліку
компаній - потенційних
інвесторів в пріоритетних
галузях для електронної
розсилки інвестиційного
паспорту громади, посилання
на інвестиційний портал та
запрошення на інвестиційний
візит до громади; проведення
тематичних заходів за участю
голови для існуючого бізнесу
щодо інвестиційних пропозицій
в громаді</t>
  </si>
  <si>
    <t xml:space="preserve"> Створення Інформаційного
пункту підприємця
Створення при ЦНАП пункту
інформування та підтримки
підприємців у реєстрації та
веденні бізнесу (залучення
фінансування, розвиток
навичок, доступ до інших
установ та організацій розвитку
підприємництва). Інформування
підприємців через месенджери
чи інші канали комунікації про
можливості участі в державних,
регіональних програмах
підтримки, грантових конкурсах,
пільгових кредитах, освітніх
проєктах тощо</t>
  </si>
  <si>
    <t>Школа підприємництва
Створення та/або організація
курсу для розвитку
підприємницьких навичок. Курс
охоплюватиме теми: початок
бізнесу, маркетинг, продажі
онлайн, інше. Реалізація проекту
можлива із залученням інших
компаній як спонсорів</t>
  </si>
  <si>
    <t>Створення Ради підприємців
Формування консультативно-
дорадчого органу та проведення
щоквартальних зустрічей
відповідальної особи в громаді
з представниками малого
та середнього бізнесу для
обговорення існуючих проблем,
ідей розвитку та кооперації</t>
  </si>
  <si>
    <t xml:space="preserve"> Створення Центру реабілітації
та догляду
Створення проєкту, пошук
співфінансування для Центру
реабілітації та догляду з не
менш 15 ліжко-місцями та
послугами медичного супроводу,
харчування, проживання,
мінімальним пакетом необхідних
медикаментів, послуг психолога,
організацією дозвілля</t>
  </si>
  <si>
    <t>Маркетинг Центру
реабілітації та догляду
Інформування закладів
охорони здоров’я, громадських
організацій та мешканців сусідніх
громад про послуги Центру
реабілітації та догляду</t>
  </si>
  <si>
    <t>Консультативна та фінансова
підтримка
Дослідження існуючих сервісів
та процедур отримання коштів
для підприємців. Забезпечення
співфінансування проектів чи
іншої підтримки за необхідності</t>
  </si>
  <si>
    <t xml:space="preserve"> Програма навчання для
бджолярів
Залучення зовнішнього ментора
(практика у веденні фермерської
діяльності) для проведення
5-6 зустрічей по розробці
бізнес-моделі для кооперативу
бджолярів, визначення
асортименту продукції для збуту,
створення бренду продукції,
налаштування ринків збуту</t>
  </si>
  <si>
    <t>Прогулянковий маршрут
селище Петрове — с. Іскрівка —
с. Ганнівка
Створення безперервного
маршруту з вказівниками,
вбиральнями та інформаційними
стендами</t>
  </si>
  <si>
    <t>Створення Центру
STEAM-освіти
Ремонт приміщення, купівля
обладнання та планування курсів
в рамках Центру STEAM-освіти</t>
  </si>
  <si>
    <t>Створення класів з технічною
спеціалізацією
Створення класів з профільною
технічною спеціалізацією, а саме
IT та математика, фізика, хімія</t>
  </si>
  <si>
    <t>Залучення вчителя з
інформатики та програмування
Створення умов (надбавка до
заробітної плати, службове
житло, тощо) для залучення
висококваліфікованого вчителя з
інформатики та програмування</t>
  </si>
  <si>
    <t>Створення Центру освіти для
дорослих
Створення Центру та
забезпечення освітніх курсів для
перекваліфікації дорослих на базі
Центру STEAM-освіти</t>
  </si>
  <si>
    <t>Профорієнтаційна курси
для молоді
Щорічне проведення 10-12
лекцій чи менторських зустрічей
для учнів шкіл щодо обрання
професії, можливостей вступу,
стипендій, обмінів за кордоном,
«нульових програм» тощо.
В рамках проекту також можлива
організація онлайн та офлайн
стажувань</t>
  </si>
  <si>
    <t>Курси підприємництва
для школярів
Щорічний позашкільний курс для
учнів 8-12 класів для розвитку
навиків підприємництва серед
школярів</t>
  </si>
  <si>
    <t>Курси цифрової грамотності
для викладачів
Організація навчальної групи
викладачів, які щотижня
переглядатимуть лекції курсу
з цифрових навиків (наприклад,
курс від Дія. Цифрова освіта
“Цифрові навички для вчителів”)
та обговорюватимуть його</t>
  </si>
  <si>
    <t xml:space="preserve"> Службове житло для
медичних працівників
Ремонт квартир для медичних
працівників</t>
  </si>
  <si>
    <t xml:space="preserve"> Діагностичні виїзди
Проведення діагностичних
виїздів до віддалених населених
пунктів громади щороку для
визначення рівня цукру у крові,
тахікардії, тиску, раннього
виявлення інших хвороб</t>
  </si>
  <si>
    <t xml:space="preserve"> Забезпечення матеріально-
технічної бази медичних
закладів
Закупівля медичного обладнання
та нової медичної техніки для
отримання нових пакетів послуг
НСЗУ у заклади охорони здоров’я
громади</t>
  </si>
  <si>
    <t xml:space="preserve"> Навчання працівників
фізичної культури та
спортивних ентузіастів
Навчання викладачів фізичного
виховання новим методикам
викладання та залучення в
спорт шляхом онлайн навчання
-“Нова фізична культура” та/або
навчальних візитів до громад, де
активно розвиваються шкільні
спортивні клуби та секції</t>
  </si>
  <si>
    <t>Цільова програма залучення
фахівців у сферу культури
та спорту
Підвищення заробітної плати
та/або фінансова підтримка
(стипендія громади) для
не менше 2 студентів, які вже
почали або почнуть навчання
на викладачів фізичного
виховання або працівників
закладів культури. Стипендія
надається за умови повернення
до громади на роботу</t>
  </si>
  <si>
    <t>Календар культурних
та спортивних подій
(проведення масових
культурних і спортивних
заходів)
Формування річного календарю
малих та великих подій
в громаді (тематичні концерти,
святкування, ярмарки, фестивалі,
Дні села, тощо). План також має
передбачати монетизацію сфери
культури та спорту із залученням
місцевих мешканців</t>
  </si>
  <si>
    <t>Фестиваль спорту
Проведення щорічного
фестивалю секцій та гуртків, які
існують в громаді для заохочення
вступу в гуртки та/або створення
нових спільнот</t>
  </si>
  <si>
    <t>Створення спортивних клубів
громади
Створення спільнот для занять
фізичними активностями
(наприклад, клуб бігу, настільного
тенісу, мініфутболу, альпінізму,
шахів, тощо)</t>
  </si>
  <si>
    <t xml:space="preserve"> Матеріально-технічне
забезпечення закладів культури
та спортивних клубів
Закупівля необхідного
спортивного інвентарю для
спортивних клубів та шкіл
громади та матеріально-
технічного забезпечення гуртків
та секцій</t>
  </si>
  <si>
    <t>Доступність та якість послуг
закладів культури
Формування та реалізація
плану доступу обдарованих
дітей до уроків в мистецьких
закладах. Матеріально-технічне
забезпечення закладів культури</t>
  </si>
  <si>
    <t xml:space="preserve"> Забезпечення техніки
і спорядження для
поліцейських офіцерів громади
Благоустрій приміщень, надання
доступу до внутрішніх баз даних,
мережі відеоспостереження для
комфортної роботи поліцейських
офіцерів громади</t>
  </si>
  <si>
    <t xml:space="preserve"> Програма «Якість ґрунтів
громади»
Проект передбачає налагодження
співпраці з агровиробниками
для моніторингу якості ґрунтів
в громаді, спільної подачі на
проекти із збільшення земель
запасу та адаптації до змін
клімату. Постійне здійснення
контролю за матеріалами, які
використовуються фермерами.
Окремо проект передбачає
впорядкування лісосмуг громади</t>
  </si>
  <si>
    <t>Програма «Якість водних
джерел громади»
Проект передбачає здійснення
моніторингу стану якості водних
джерел громади (доказова
база на реалізацію спільних
міжнародних та всеукраїнських
проектів з підприємцями
громади).
Написання не менше 3 та
реалізація не менше 1 спільних
проектів громади та підприємців
на території з метою отримання
фінансування для підвищення
якості водних ресурсів громади</t>
  </si>
  <si>
    <t>Додаток</t>
  </si>
  <si>
    <t>СТРАТЕГІЧНА ЦІЛЬ 1.ПІДВИЩИТИ ЕФЕКТИВНІСТЬ ТА ВІДКРИТІСТЬ ВЛАДНИХ ІНСТИТУЦІЙ ГРОМАДИ(ІНТЕГРАЛЬНИЙ ПОКАЗНИК)</t>
  </si>
  <si>
    <t>1.2.ВИКОНАТИ НЕ МЕНШЕ НІЖ 85% ВСІХ ПРОЄКТІВ СТРАТЕГІЇ</t>
  </si>
  <si>
    <t>1.3. ЗБІЛЬШИТИ КІЛЬКІСТЬ ПРОЄКТІВ, ІНІЦІЙОВАНИХ ТА РЕАЛІЗОВАНИХ МЕШКАНЦЯМИ, З 0 ДО 40</t>
  </si>
  <si>
    <t>2.1.ЗБІЛЬШИТИ КІЛЬКІСТЬ СУБЄКТІВ ПІДПРИЄМНИЦЬКОЇ ДІЯЛЬНОСТІ НА 60%</t>
  </si>
  <si>
    <t>2.2.ЗБІЛЬШИТИ КІЛЬКІСТЬ ПРОЛІКОВАНИХ ЛЮДЕЙ З- ПОЗАМЕЖАМИ ГРОМАДИ  НА 12%</t>
  </si>
  <si>
    <t>2.3. ЗБІЛЬШИТИ  КІЛЬКІСТЬ СУБЄКТІВ ГОСПОДАРЮВАННЯ , ЯКІ МАЮТЬ КВЕД "БДЖОЛЯРСТВО" ВДЕСЯТОРО</t>
  </si>
  <si>
    <t>3.1.ПІДВИЩИТИ ОЦІНКУ ЗАДОВОЛЕНОСТІ МЕШКАНЦІВ ГРОМАДИ ІНФРАСТРУКТУРОЮ ТА ДОБРОУСТРОЄМ З 2,7 ДО 3,7 БАЛІВ</t>
  </si>
  <si>
    <t>3.2.ЗБІЛЬШИТИ ЧАСТКУ ЗНО, СКЛАДЕНИХ ВИЩЕ 175 БАЛІВ, ВІД ЗАГАЛЬНОЇ КІЛЬКОСТІ СКЛАДЕНИХ ЗНО НА 20 ВІДСОТКОВИХ ПУНКТІВ</t>
  </si>
  <si>
    <t>3.3. ПІДВИЩИТИ РІВЕНЬ ЗАБЕЗПЕЧЕНОСТІ ЛІКАРЯМИ НА 1 ТИС. НАСЕЛЕННЯ НА 17%</t>
  </si>
  <si>
    <t>3.4. ПІДВИЩИТИ РІВЕНЬ ОЦІНКИ ДОЗВІЛЛЯ МЕШКАНЦЯМИ ГРОМАДИ З 2,4 ДО 3,5 БАЛІВ</t>
  </si>
  <si>
    <t>3.5. ЗМЕНШИТИ КІЛЬКІСТЬ КРИМІНАЛЬНИХ ПРАВОПОРУШЕНЬ НА 20%</t>
  </si>
  <si>
    <t>3.6. ПІДВИЩЕННЯ ОЦІНКИ ЗАДОВОЛЕНОСТІ МЕШКАНЦІА ГРОМАДИ ЕКОЛОГІЄЮ З  2,5 ДО 3 БАЛІВ</t>
  </si>
  <si>
    <t>Якісне надання соціальних послуг</t>
  </si>
  <si>
    <t>10.</t>
  </si>
  <si>
    <t>11.</t>
  </si>
  <si>
    <t>12.</t>
  </si>
  <si>
    <t>13.</t>
  </si>
  <si>
    <t>Ремонти комунального житлового фонду</t>
  </si>
  <si>
    <t>Створення безбарʼєрного середовища для всіх груп населення  за всіма напрямами безбар’єрності</t>
  </si>
  <si>
    <t>Відідл соціального захисту населення</t>
  </si>
  <si>
    <t>Покращення технічного стану комунального житлового фонду</t>
  </si>
  <si>
    <t>Вирішено жилові питання ВПО</t>
  </si>
  <si>
    <t>Створено безбарʼєрне середовище</t>
  </si>
  <si>
    <t>Усі відділи за галузевими напрямками</t>
  </si>
  <si>
    <t>Капітальний ремонт найпростішого укриття в підвальному приміщенні Петрівського ліцею за адресою: Кіровоградська область, смт Петрове, вул.Літвінова, будинок 18</t>
  </si>
  <si>
    <t>Забезпечення безпекових умов у закладах освіти</t>
  </si>
  <si>
    <t>Відідл освіти</t>
  </si>
  <si>
    <t>Капітальний ремонт покрівлі Петрівського ліцею за адресою: Кіровоградська область, смт Петрове, вул.Літвінова, будинок 18</t>
  </si>
  <si>
    <t>Покращення умов для надання освітніх послуг</t>
  </si>
  <si>
    <t>Капітальний ремонт підвального приміщення для розміщення найпростішого укриття  Новостародубського ЗДО "Дзвіночок" Петрівської селищної ради Олександрійського району Кіровоградської області по вул.Шкільна, буд.5 в с. Новий Стародуб Олександрійського району Кіровоградської області</t>
  </si>
  <si>
    <t>Капітальний ремонт покрівлі  Новостародубського ЗДО "Дзвіночок" Петрівської селищної ради Олександрійського району Кіровоградської області по вул.Шкільна, буд.5 в с. Новий Стародуб Олександрійського району Кіровоградської області</t>
  </si>
  <si>
    <t>Капітальний ремонт підвального приміщення для розміщення найпростішого укриття  Зеленського закладу дошкільної освіти "Калинонька" Петрівської селищної ради Олександрійського району Кіровоградської області по вул.Дружби, буд.5 в с. Зелене Олександрійського району Кіровоградської області</t>
  </si>
  <si>
    <t>Капітальний ремонт системи опалення першого поверху Новостародубського ліцею Петрівської селищної ради Олександрійського району Кіровоградської області по вул. Степняка-Кравчинського, 7 в с. Новий Стародуб Олександрійського району Кіровоградської обл.</t>
  </si>
  <si>
    <t>Капітальний ремонт приміщень харчоблоку та їдальні Луганського ліцею Петрівської селищної ради Олександрійського району Кіровоградської області</t>
  </si>
  <si>
    <t>КНП "Петрівська центральна лікарня"</t>
  </si>
  <si>
    <t>Покращення умов для надання медичних послуг</t>
  </si>
  <si>
    <t xml:space="preserve">Капітальний ремонт стерилізаційного відділення комунального некомерційного підприємства "Петрівська центральна лікарня" Петрівської селищної ради Олександрійського району Кіровоградської області </t>
  </si>
  <si>
    <t>Капітальний ремонт асфальтного покриття території комунального некомерційного підприємства "Петрівська центральна лікарня"</t>
  </si>
  <si>
    <t xml:space="preserve">Бюджет
Петрівської
СТГ та інші
джерела </t>
  </si>
  <si>
    <t>Бюджет
Петрівської
СТГ, інші
джерела</t>
  </si>
  <si>
    <t>Усунення аварійної ситуації. Реконструкція зовнішньої водопровідної мережі по вул. Святкова в селищі Петрове Олександрійського району Кіровоградської області</t>
  </si>
  <si>
    <t xml:space="preserve">Надання якісних послуг </t>
  </si>
  <si>
    <t>Реконструкція зовнішньої водопровідної мережі в селиці Інгулецьке</t>
  </si>
  <si>
    <t>Усунення аварійної ситуації. Реконструкція зовнішньої водопровідної мережі в с. Іскрівка від провулка Шевченка  насосна №1 (колодязь 1) до вул. Миру</t>
  </si>
  <si>
    <t>Капітальний ремонт доріг територіальної громади</t>
  </si>
  <si>
    <t>Капітальний ремонт дороги від буд.№ 9 до ДНЗ "Рудана"</t>
  </si>
  <si>
    <t>Забезпечення безпеки дорожнього руху</t>
  </si>
  <si>
    <t>Придбання  спецтранспорту - автовишка ліктьова</t>
  </si>
  <si>
    <t>Придбання глибинних занурювальних насосів (18 од.)</t>
  </si>
  <si>
    <t>Придбання спецтехніки:  2 автомобілів - сміттєвозів</t>
  </si>
  <si>
    <t>Придбання екскаватора-бульдозера</t>
  </si>
  <si>
    <t>Придбання трактора  5 тонн аналог МТЗ</t>
  </si>
  <si>
    <t>Придбання причіпа до трактора</t>
  </si>
  <si>
    <t>Придбання трал  вага перевезень 27 тонн ( тягач та причіп)</t>
  </si>
  <si>
    <t>Придбання міні трактора</t>
  </si>
  <si>
    <t>Забезпечення функцонування вуличного освітлення населених пунктів громади</t>
  </si>
  <si>
    <t>Реконструкція резервуарів чистої води на дільниці водопровідна та водоочисна станція КП "Петрівське" в селищі Петрове</t>
  </si>
  <si>
    <t>Реконструкція водопровідної мережі по вулиці Олексія Лисенка  в селищі Петрове</t>
  </si>
  <si>
    <t>Реконструкція каналізаційної мережі від насосної станції 2- го підйому до КНС 1   в селищі Петрове</t>
  </si>
  <si>
    <t>Капітальний ремонт ділянки напірної каналізаційної мережі в межах зони відвалу ПРАТ "ЦГЗК"</t>
  </si>
  <si>
    <t>Капітальний ремонт  Водянського ФАПу</t>
  </si>
  <si>
    <t>Капітальний ремонт неврологічного відділення комунального некомерційного підприємства "Петрівська центральна лікарня" Петрівської селищної ради Олександрійського району Кіровоградської області</t>
  </si>
  <si>
    <t>КНП "Петрівський ЦПМСД"</t>
  </si>
  <si>
    <t>Капітальний ремонт покрівлі сільського будинку культури с.Червонокостянтинівка</t>
  </si>
  <si>
    <t>Капітальний ремонт покрівлі будинку культури с. Новий Стародуб</t>
  </si>
  <si>
    <t>Реставрація покрівлі та стелі будівлі школи Середня школа (Петрівська мистецька школа виготовлення науково-проектної документації)</t>
  </si>
  <si>
    <t>Реконструкція оснащення сцени Петрівського Центрального будинку культури</t>
  </si>
  <si>
    <t>Заклади
культури, які
потребують
ремонту,
відремонто-
вані</t>
  </si>
  <si>
    <t>Капітальний ремонт приміщення відділу соціального захисту населення</t>
  </si>
  <si>
    <t>Придбання житла для внутрішньо переміщених осіб та евакуйованих</t>
  </si>
  <si>
    <t>Капітальний ремонт приміщень групової раннього віку "Курчатко" Луганського закладу дошкільної освіти "Сонечко" Петрівської селищної ради Олександрійського району Кіровоградської області по вул. Гагаріна, 17 в с.Луганка</t>
  </si>
  <si>
    <t>Капітальний ремонт прииміщень харчоблоку та їдальні Козацького ліцею Петрівської селищної ради Олександрійського району Кіровоградської області</t>
  </si>
  <si>
    <t>Капітальний ремонт покрівлі Червонокостянтинівського ліцею за адресою: Кіровоградська область, с. Червонокостянтинівка, вулиця Перемоги, будинок 13</t>
  </si>
  <si>
    <t>Капітальний ремонт харчоблоку  територіально віддаленої групи №6  с-ще Інгулецьке Новостародубського закладу дошкільної освіти "Дзвіночок" Петрівської селищної ради Олександрійського району Кіровоградської області</t>
  </si>
  <si>
    <t>Капітальний ремонт системи опалення територіально віддаленої групи № 6 с-ще Інгулецьке Новостародубського закладу дошкільної освіти "Дзвіночок" Петрівської селищної ради Олександрійського району Кіровоградської області</t>
  </si>
  <si>
    <t xml:space="preserve">Капітальний ремонт групи "Ведмежата" Петрівського закладу дошкільної освіти №1 "Рудана Петрівської селищної ради Олександрійського району Кіровоградської області </t>
  </si>
  <si>
    <t xml:space="preserve">Капітальний ремонт групи "Метелик" Петрівського закладу дошкільної освіти №1 "Рудана Петрівської селищної ради Олександрійського району Кіровоградської області </t>
  </si>
  <si>
    <t xml:space="preserve">Капітальний ремонт групи "Калинка" Петрівського закладу дошкільної освіти №1 "Рудана Петрівської селищної ради Олександрійського району Кіровоградської області </t>
  </si>
  <si>
    <t xml:space="preserve">Капітальний ремонт групи "Ромашка" Петрівського закладу дошкільної освіти №1 "Рудана Петрівської селищної ради Олександрійського району Кіровоградської області </t>
  </si>
  <si>
    <t xml:space="preserve">Капітальний ремонт групи "Сонечко" Петрівського закладу дошкільної освіти №1 "Рудана Петрівської селищної ради Олександрійського району Кіровоградської області </t>
  </si>
  <si>
    <t>Капітальний ремонт покрівлі Ганнівського ліцею за адресою: Кіровградська область, с. Ганнівка, вулиця Вереснева, будинок 46</t>
  </si>
  <si>
    <t>Капітальний ремонт покрівлі Володимирівської філії Ганнівського ліцею за адресою: Кіровоградська область, Олександрійський район, с.Володимирівка, вулиця Центральна, будинок,51</t>
  </si>
  <si>
    <t>Реконструкція та будівництво
парків у населених пунктах
громади</t>
  </si>
  <si>
    <t xml:space="preserve">Благоустрій центральної
частини населених пунктів громади
</t>
  </si>
  <si>
    <t>Здійснення заходів з благоустрою</t>
  </si>
  <si>
    <t>Збирання та вивезення побутових відходів з 38 населених пунктів громади</t>
  </si>
  <si>
    <t>Капітальний ремонт об'єктів благоустрою в районі будинку № 21-22 по вул. Українська селище Петрове Олександрійського району Кіровоградської області (будинок 21)</t>
  </si>
  <si>
    <t>Капітальний ремонт об'єктів благоустрою в районі будинку № 21-22 по вул. Українська селище Петрове Олександрійського району Кіровоградської області(будинок 22)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</si>
  <si>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</si>
  <si>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</si>
  <si>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</si>
  <si>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</si>
  <si>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</si>
  <si>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</si>
  <si>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</si>
  <si>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</si>
  <si>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</si>
  <si>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</si>
  <si>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</si>
  <si>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</si>
  <si>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</si>
  <si>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</si>
  <si>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</si>
  <si>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</si>
  <si>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</si>
  <si>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</si>
  <si>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</si>
  <si>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</si>
  <si>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</si>
  <si>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</si>
  <si>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</si>
  <si>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</si>
  <si>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</si>
  <si>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</si>
  <si>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</si>
  <si>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</si>
  <si>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</si>
  <si>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</si>
  <si>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</si>
  <si>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</si>
  <si>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</si>
  <si>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</si>
  <si>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</si>
  <si>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</si>
  <si>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</si>
  <si>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</si>
  <si>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</si>
  <si>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</si>
  <si>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</si>
  <si>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КНП
«Петрівська ЦЛ», КНП "Петрівський ЦПМСД"</t>
  </si>
  <si>
    <t>Капітальний ремонт проїздної дороги по вул Кошового</t>
  </si>
  <si>
    <t>55.</t>
  </si>
  <si>
    <t>Програма управління відходами.
Ліквідація
наявних стихійних сміттєзвалищ</t>
  </si>
  <si>
    <t xml:space="preserve">Перелік проектів місцевого розвитку Плану заходів на 2025-2027 роки з
реалізації Стратегії розвитку Петрівської селищної територіальної громади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</si>
</sst>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"/>
  <sheetViews>
    <sheetView tabSelected="1" view="pageBreakPreview" topLeftCell="A136" zoomScale="60" zoomScaleNormal="80" workbookViewId="0">
      <selection activeCell="G147" sqref="G147"/>
    </sheetView>
  </sheetViews>
  <sheetFormatPr defaultRowHeight="15" x14ac:dyDescent="0.25"/>
  <cols>
    <col min="1" max="1" width="4.140625" customWidth="1"/>
    <col min="2" max="2" width="40.7109375" style="20" customWidth="1"/>
    <col min="3" max="3" width="17.7109375" customWidth="1"/>
    <col min="4" max="4" width="11.28515625" customWidth="1"/>
    <col min="5" max="5" width="10.42578125" customWidth="1"/>
    <col min="6" max="6" width="12.28515625" customWidth="1"/>
    <col min="7" max="7" width="13.140625" customWidth="1"/>
    <col min="8" max="8" width="18.85546875" customWidth="1"/>
    <col min="9" max="9" width="12.7109375" customWidth="1"/>
  </cols>
  <sheetData>
    <row r="1" spans="1:9" ht="40.5" customHeight="1" x14ac:dyDescent="0.25">
      <c r="G1" s="51" t="s">
        <v>156</v>
      </c>
      <c r="H1" s="51"/>
      <c r="I1" s="51"/>
    </row>
    <row r="2" spans="1:9" ht="126" customHeight="1" x14ac:dyDescent="0.3">
      <c r="A2" s="52" t="s">
        <v>290</v>
      </c>
      <c r="B2" s="52"/>
      <c r="C2" s="52"/>
      <c r="D2" s="52"/>
      <c r="E2" s="52"/>
      <c r="F2" s="52"/>
      <c r="G2" s="52"/>
      <c r="H2" s="52"/>
      <c r="I2" s="52"/>
    </row>
    <row r="4" spans="1:9" ht="47.25" customHeight="1" x14ac:dyDescent="0.25">
      <c r="A4" s="58" t="s">
        <v>157</v>
      </c>
      <c r="B4" s="58"/>
      <c r="C4" s="58"/>
      <c r="D4" s="58"/>
      <c r="E4" s="58"/>
      <c r="F4" s="58"/>
      <c r="G4" s="58"/>
      <c r="H4" s="58"/>
      <c r="I4" s="58"/>
    </row>
    <row r="5" spans="1:9" ht="60" customHeight="1" x14ac:dyDescent="0.25">
      <c r="A5" s="34" t="s">
        <v>0</v>
      </c>
      <c r="B5" s="34" t="s">
        <v>1</v>
      </c>
      <c r="C5" s="34" t="s">
        <v>2</v>
      </c>
      <c r="D5" s="59" t="s">
        <v>3</v>
      </c>
      <c r="E5" s="60"/>
      <c r="F5" s="61"/>
      <c r="G5" s="34" t="s">
        <v>4</v>
      </c>
      <c r="H5" s="34" t="s">
        <v>108</v>
      </c>
      <c r="I5" s="53" t="s">
        <v>5</v>
      </c>
    </row>
    <row r="6" spans="1:9" ht="28.5" customHeight="1" x14ac:dyDescent="0.25">
      <c r="A6" s="35"/>
      <c r="B6" s="35"/>
      <c r="C6" s="35"/>
      <c r="D6" s="2">
        <v>2025</v>
      </c>
      <c r="E6" s="2">
        <v>2026</v>
      </c>
      <c r="F6" s="2">
        <v>2027</v>
      </c>
      <c r="G6" s="35"/>
      <c r="H6" s="35"/>
      <c r="I6" s="54"/>
    </row>
    <row r="7" spans="1:9" x14ac:dyDescent="0.25">
      <c r="A7" s="55" t="s">
        <v>6</v>
      </c>
      <c r="B7" s="56"/>
      <c r="C7" s="56"/>
      <c r="D7" s="56"/>
      <c r="E7" s="56"/>
      <c r="F7" s="56"/>
      <c r="G7" s="56"/>
      <c r="H7" s="56"/>
      <c r="I7" s="57"/>
    </row>
    <row r="8" spans="1:9" ht="148.5" customHeight="1" x14ac:dyDescent="0.25">
      <c r="A8" s="5" t="s">
        <v>7</v>
      </c>
      <c r="B8" s="9" t="s">
        <v>15</v>
      </c>
      <c r="C8" s="5" t="s">
        <v>11</v>
      </c>
      <c r="D8" s="8">
        <v>0</v>
      </c>
      <c r="E8" s="8">
        <v>0</v>
      </c>
      <c r="F8" s="8">
        <v>60</v>
      </c>
      <c r="G8" s="8">
        <v>60</v>
      </c>
      <c r="H8" s="5" t="s">
        <v>16</v>
      </c>
      <c r="I8" s="5" t="s">
        <v>196</v>
      </c>
    </row>
    <row r="9" spans="1:9" ht="71.25" customHeight="1" x14ac:dyDescent="0.25">
      <c r="A9" s="5" t="s">
        <v>12</v>
      </c>
      <c r="B9" s="9" t="s">
        <v>109</v>
      </c>
      <c r="C9" s="5" t="s">
        <v>8</v>
      </c>
      <c r="D9" s="8">
        <v>0</v>
      </c>
      <c r="E9" s="8">
        <v>500</v>
      </c>
      <c r="F9" s="8">
        <v>0</v>
      </c>
      <c r="G9" s="8">
        <v>500</v>
      </c>
      <c r="H9" s="5" t="s">
        <v>17</v>
      </c>
      <c r="I9" s="5" t="s">
        <v>196</v>
      </c>
    </row>
    <row r="10" spans="1:9" ht="130.5" customHeight="1" x14ac:dyDescent="0.25">
      <c r="A10" s="5" t="s">
        <v>13</v>
      </c>
      <c r="B10" s="9" t="s">
        <v>110</v>
      </c>
      <c r="C10" s="5" t="s">
        <v>9</v>
      </c>
      <c r="D10" s="8">
        <v>0</v>
      </c>
      <c r="E10" s="8">
        <v>0</v>
      </c>
      <c r="F10" s="8">
        <v>150</v>
      </c>
      <c r="G10" s="8">
        <v>150</v>
      </c>
      <c r="H10" s="5" t="s">
        <v>18</v>
      </c>
      <c r="I10" s="5" t="s">
        <v>196</v>
      </c>
    </row>
    <row r="11" spans="1:9" ht="123.75" customHeight="1" x14ac:dyDescent="0.25">
      <c r="A11" s="5" t="s">
        <v>14</v>
      </c>
      <c r="B11" s="9" t="s">
        <v>111</v>
      </c>
      <c r="C11" s="5" t="s">
        <v>10</v>
      </c>
      <c r="D11" s="8">
        <v>0</v>
      </c>
      <c r="E11" s="8">
        <v>0</v>
      </c>
      <c r="F11" s="8">
        <v>0</v>
      </c>
      <c r="G11" s="8">
        <v>0</v>
      </c>
      <c r="H11" s="5" t="s">
        <v>64</v>
      </c>
      <c r="I11" s="5" t="s">
        <v>19</v>
      </c>
    </row>
    <row r="12" spans="1:9" ht="186.75" customHeight="1" x14ac:dyDescent="0.25">
      <c r="A12" s="5" t="s">
        <v>20</v>
      </c>
      <c r="B12" s="9" t="s">
        <v>112</v>
      </c>
      <c r="C12" s="5" t="s">
        <v>27</v>
      </c>
      <c r="D12" s="5">
        <v>0</v>
      </c>
      <c r="E12" s="5">
        <v>0</v>
      </c>
      <c r="F12" s="5">
        <v>2000</v>
      </c>
      <c r="G12" s="5">
        <v>2000</v>
      </c>
      <c r="H12" s="5" t="s">
        <v>64</v>
      </c>
      <c r="I12" s="5" t="s">
        <v>196</v>
      </c>
    </row>
    <row r="13" spans="1:9" ht="101.25" customHeight="1" x14ac:dyDescent="0.25">
      <c r="A13" s="5" t="s">
        <v>21</v>
      </c>
      <c r="B13" s="9" t="s">
        <v>113</v>
      </c>
      <c r="C13" s="5" t="s">
        <v>28</v>
      </c>
      <c r="D13" s="5">
        <v>0</v>
      </c>
      <c r="E13" s="5">
        <v>0</v>
      </c>
      <c r="F13" s="5">
        <v>0</v>
      </c>
      <c r="G13" s="5">
        <v>0</v>
      </c>
      <c r="H13" s="5" t="s">
        <v>31</v>
      </c>
      <c r="I13" s="5" t="s">
        <v>19</v>
      </c>
    </row>
    <row r="14" spans="1:9" ht="84.75" customHeight="1" x14ac:dyDescent="0.25">
      <c r="A14" s="5" t="s">
        <v>22</v>
      </c>
      <c r="B14" s="9" t="s">
        <v>114</v>
      </c>
      <c r="C14" s="5" t="s">
        <v>28</v>
      </c>
      <c r="D14" s="5">
        <v>0</v>
      </c>
      <c r="E14" s="5">
        <v>0</v>
      </c>
      <c r="F14" s="5">
        <v>50</v>
      </c>
      <c r="G14" s="5">
        <v>50</v>
      </c>
      <c r="H14" s="5" t="s">
        <v>31</v>
      </c>
      <c r="I14" s="5" t="s">
        <v>196</v>
      </c>
    </row>
    <row r="15" spans="1:9" ht="83.25" customHeight="1" x14ac:dyDescent="0.25">
      <c r="A15" s="5" t="s">
        <v>23</v>
      </c>
      <c r="B15" s="9" t="s">
        <v>25</v>
      </c>
      <c r="C15" s="5" t="s">
        <v>29</v>
      </c>
      <c r="D15" s="5">
        <v>0</v>
      </c>
      <c r="E15" s="5">
        <v>0</v>
      </c>
      <c r="F15" s="5">
        <v>10</v>
      </c>
      <c r="G15" s="5">
        <v>10</v>
      </c>
      <c r="H15" s="5" t="s">
        <v>31</v>
      </c>
      <c r="I15" s="5" t="s">
        <v>196</v>
      </c>
    </row>
    <row r="16" spans="1:9" ht="114" customHeight="1" x14ac:dyDescent="0.25">
      <c r="A16" s="5" t="s">
        <v>24</v>
      </c>
      <c r="B16" s="9" t="s">
        <v>26</v>
      </c>
      <c r="C16" s="5" t="s">
        <v>30</v>
      </c>
      <c r="D16" s="5">
        <v>0</v>
      </c>
      <c r="E16" s="5">
        <v>0</v>
      </c>
      <c r="F16" s="5">
        <v>0</v>
      </c>
      <c r="G16" s="5">
        <v>0</v>
      </c>
      <c r="H16" s="5" t="s">
        <v>32</v>
      </c>
      <c r="I16" s="5" t="s">
        <v>19</v>
      </c>
    </row>
    <row r="17" spans="1:9" x14ac:dyDescent="0.25">
      <c r="A17" s="1"/>
      <c r="B17" s="3" t="s">
        <v>33</v>
      </c>
      <c r="C17" s="3"/>
      <c r="D17" s="7">
        <f>SUM(D8:D16)</f>
        <v>0</v>
      </c>
      <c r="E17" s="7">
        <f>SUM(E8:E16)</f>
        <v>500</v>
      </c>
      <c r="F17" s="7">
        <f>SUM(F8:F16)</f>
        <v>2270</v>
      </c>
      <c r="G17" s="7">
        <f>SUM(G8:G16)</f>
        <v>2770</v>
      </c>
      <c r="H17" s="3"/>
      <c r="I17" s="6"/>
    </row>
    <row r="18" spans="1:9" x14ac:dyDescent="0.25">
      <c r="A18" s="42" t="s">
        <v>158</v>
      </c>
      <c r="B18" s="43"/>
      <c r="C18" s="43"/>
      <c r="D18" s="43"/>
      <c r="E18" s="43"/>
      <c r="F18" s="43"/>
      <c r="G18" s="43"/>
      <c r="H18" s="43"/>
      <c r="I18" s="44"/>
    </row>
    <row r="19" spans="1:9" ht="119.25" customHeight="1" x14ac:dyDescent="0.25">
      <c r="A19" s="5" t="s">
        <v>7</v>
      </c>
      <c r="B19" s="9" t="s">
        <v>115</v>
      </c>
      <c r="C19" s="5" t="s">
        <v>34</v>
      </c>
      <c r="D19" s="8">
        <v>20</v>
      </c>
      <c r="E19" s="8">
        <v>20</v>
      </c>
      <c r="F19" s="8">
        <v>20</v>
      </c>
      <c r="G19" s="8">
        <v>60</v>
      </c>
      <c r="H19" s="5" t="s">
        <v>38</v>
      </c>
      <c r="I19" s="5" t="s">
        <v>196</v>
      </c>
    </row>
    <row r="20" spans="1:9" ht="66" customHeight="1" x14ac:dyDescent="0.25">
      <c r="A20" s="5" t="s">
        <v>12</v>
      </c>
      <c r="B20" s="9" t="s">
        <v>116</v>
      </c>
      <c r="C20" s="5" t="s">
        <v>35</v>
      </c>
      <c r="D20" s="8">
        <v>10</v>
      </c>
      <c r="E20" s="8">
        <v>10</v>
      </c>
      <c r="F20" s="8">
        <v>10</v>
      </c>
      <c r="G20" s="8">
        <v>30</v>
      </c>
      <c r="H20" s="5" t="s">
        <v>38</v>
      </c>
      <c r="I20" s="5" t="s">
        <v>196</v>
      </c>
    </row>
    <row r="21" spans="1:9" ht="104.25" customHeight="1" x14ac:dyDescent="0.25">
      <c r="A21" s="5" t="s">
        <v>13</v>
      </c>
      <c r="B21" s="9" t="s">
        <v>117</v>
      </c>
      <c r="C21" s="5" t="s">
        <v>36</v>
      </c>
      <c r="D21" s="8">
        <v>20</v>
      </c>
      <c r="E21" s="8">
        <v>20</v>
      </c>
      <c r="F21" s="8">
        <v>20</v>
      </c>
      <c r="G21" s="8">
        <v>60</v>
      </c>
      <c r="H21" s="5" t="s">
        <v>18</v>
      </c>
      <c r="I21" s="5" t="s">
        <v>196</v>
      </c>
    </row>
    <row r="22" spans="1:9" ht="93.75" customHeight="1" x14ac:dyDescent="0.25">
      <c r="A22" s="5" t="s">
        <v>14</v>
      </c>
      <c r="B22" s="9" t="s">
        <v>118</v>
      </c>
      <c r="C22" s="5" t="s">
        <v>37</v>
      </c>
      <c r="D22" s="8">
        <v>0</v>
      </c>
      <c r="E22" s="8">
        <v>0</v>
      </c>
      <c r="F22" s="8">
        <v>0</v>
      </c>
      <c r="G22" s="8">
        <v>0</v>
      </c>
      <c r="H22" s="5" t="s">
        <v>39</v>
      </c>
      <c r="I22" s="5" t="s">
        <v>19</v>
      </c>
    </row>
    <row r="23" spans="1:9" x14ac:dyDescent="0.25">
      <c r="A23" s="1"/>
      <c r="B23" s="3" t="s">
        <v>33</v>
      </c>
      <c r="C23" s="3"/>
      <c r="D23" s="7">
        <f>SUM(D19:D22)</f>
        <v>50</v>
      </c>
      <c r="E23" s="7">
        <f>SUM(E19:E22)</f>
        <v>50</v>
      </c>
      <c r="F23" s="7">
        <f>SUM(F19:F22)</f>
        <v>50</v>
      </c>
      <c r="G23" s="7">
        <f>SUM(G19:G22)</f>
        <v>150</v>
      </c>
      <c r="H23" s="3"/>
      <c r="I23" s="3"/>
    </row>
    <row r="24" spans="1:9" ht="32.25" customHeight="1" x14ac:dyDescent="0.25">
      <c r="A24" s="42" t="s">
        <v>159</v>
      </c>
      <c r="B24" s="43"/>
      <c r="C24" s="43"/>
      <c r="D24" s="43"/>
      <c r="E24" s="43"/>
      <c r="F24" s="43"/>
      <c r="G24" s="43"/>
      <c r="H24" s="43"/>
      <c r="I24" s="44"/>
    </row>
    <row r="25" spans="1:9" ht="123" customHeight="1" x14ac:dyDescent="0.25">
      <c r="A25" s="6" t="s">
        <v>7</v>
      </c>
      <c r="B25" s="9" t="s">
        <v>119</v>
      </c>
      <c r="C25" s="5" t="s">
        <v>40</v>
      </c>
      <c r="D25" s="8">
        <v>0</v>
      </c>
      <c r="E25" s="8">
        <v>0</v>
      </c>
      <c r="F25" s="8">
        <v>0</v>
      </c>
      <c r="G25" s="8">
        <v>0</v>
      </c>
      <c r="H25" s="5" t="s">
        <v>18</v>
      </c>
      <c r="I25" s="5" t="s">
        <v>19</v>
      </c>
    </row>
    <row r="26" spans="1:9" ht="156" customHeight="1" x14ac:dyDescent="0.25">
      <c r="A26" s="6" t="s">
        <v>12</v>
      </c>
      <c r="B26" s="9" t="s">
        <v>120</v>
      </c>
      <c r="C26" s="5" t="s">
        <v>40</v>
      </c>
      <c r="D26" s="8">
        <v>0</v>
      </c>
      <c r="E26" s="8">
        <v>0</v>
      </c>
      <c r="F26" s="8">
        <v>0</v>
      </c>
      <c r="G26" s="8">
        <v>0</v>
      </c>
      <c r="H26" s="5" t="s">
        <v>18</v>
      </c>
      <c r="I26" s="5" t="s">
        <v>19</v>
      </c>
    </row>
    <row r="27" spans="1:9" ht="140.25" x14ac:dyDescent="0.25">
      <c r="A27" s="6" t="s">
        <v>13</v>
      </c>
      <c r="B27" s="9" t="s">
        <v>121</v>
      </c>
      <c r="C27" s="5" t="s">
        <v>40</v>
      </c>
      <c r="D27" s="8">
        <v>0</v>
      </c>
      <c r="E27" s="8">
        <v>0</v>
      </c>
      <c r="F27" s="8">
        <v>0</v>
      </c>
      <c r="G27" s="8">
        <v>0</v>
      </c>
      <c r="H27" s="5" t="s">
        <v>18</v>
      </c>
      <c r="I27" s="5" t="s">
        <v>19</v>
      </c>
    </row>
    <row r="28" spans="1:9" ht="147.75" customHeight="1" x14ac:dyDescent="0.25">
      <c r="A28" s="6" t="s">
        <v>14</v>
      </c>
      <c r="B28" s="9" t="s">
        <v>122</v>
      </c>
      <c r="C28" s="5" t="s">
        <v>41</v>
      </c>
      <c r="D28" s="8">
        <v>0</v>
      </c>
      <c r="E28" s="8">
        <v>300</v>
      </c>
      <c r="F28" s="8">
        <v>600</v>
      </c>
      <c r="G28" s="8">
        <v>900</v>
      </c>
      <c r="H28" s="5" t="s">
        <v>43</v>
      </c>
      <c r="I28" s="5" t="s">
        <v>196</v>
      </c>
    </row>
    <row r="29" spans="1:9" ht="269.25" customHeight="1" x14ac:dyDescent="0.25">
      <c r="A29" s="6" t="s">
        <v>20</v>
      </c>
      <c r="B29" s="9" t="s">
        <v>123</v>
      </c>
      <c r="C29" s="5" t="s">
        <v>42</v>
      </c>
      <c r="D29" s="8">
        <v>0</v>
      </c>
      <c r="E29" s="8">
        <v>0</v>
      </c>
      <c r="F29" s="8">
        <v>300</v>
      </c>
      <c r="G29" s="8">
        <v>300</v>
      </c>
      <c r="H29" s="5" t="s">
        <v>18</v>
      </c>
      <c r="I29" s="5" t="s">
        <v>196</v>
      </c>
    </row>
    <row r="30" spans="1:9" x14ac:dyDescent="0.25">
      <c r="A30" s="1"/>
      <c r="B30" s="3" t="s">
        <v>33</v>
      </c>
      <c r="C30" s="3"/>
      <c r="D30" s="4">
        <f>SUM(D25:D29)</f>
        <v>0</v>
      </c>
      <c r="E30" s="4">
        <f>SUM(E25:E29)</f>
        <v>300</v>
      </c>
      <c r="F30" s="4">
        <f>SUM(F25:F29)</f>
        <v>900</v>
      </c>
      <c r="G30" s="4">
        <f>SUM(G25:G29)</f>
        <v>1200</v>
      </c>
      <c r="H30" s="3"/>
      <c r="I30" s="3"/>
    </row>
    <row r="31" spans="1:9" x14ac:dyDescent="0.25">
      <c r="A31" s="1"/>
      <c r="B31" s="3" t="s">
        <v>44</v>
      </c>
      <c r="C31" s="1"/>
      <c r="D31" s="4">
        <f>SUM(D30+D23+D17)</f>
        <v>50</v>
      </c>
      <c r="E31" s="4">
        <f>SUM(E30+E23+E17)</f>
        <v>850</v>
      </c>
      <c r="F31" s="4">
        <f>SUM(F30+F23+F17)</f>
        <v>3220</v>
      </c>
      <c r="G31" s="4">
        <f>SUM(G30+G23+G17)</f>
        <v>4120</v>
      </c>
      <c r="H31" s="1"/>
      <c r="I31" s="1"/>
    </row>
    <row r="32" spans="1:9" ht="47.25" customHeight="1" x14ac:dyDescent="0.25">
      <c r="A32" s="48" t="s">
        <v>45</v>
      </c>
      <c r="B32" s="49"/>
      <c r="C32" s="49"/>
      <c r="D32" s="49"/>
      <c r="E32" s="49"/>
      <c r="F32" s="49"/>
      <c r="G32" s="49"/>
      <c r="H32" s="49"/>
      <c r="I32" s="50"/>
    </row>
    <row r="33" spans="1:9" x14ac:dyDescent="0.25">
      <c r="A33" s="42" t="s">
        <v>160</v>
      </c>
      <c r="B33" s="43"/>
      <c r="C33" s="43"/>
      <c r="D33" s="43"/>
      <c r="E33" s="43"/>
      <c r="F33" s="43"/>
      <c r="G33" s="43"/>
      <c r="H33" s="43"/>
      <c r="I33" s="44"/>
    </row>
    <row r="34" spans="1:9" ht="101.25" customHeight="1" x14ac:dyDescent="0.25">
      <c r="A34" s="5" t="s">
        <v>7</v>
      </c>
      <c r="B34" s="9" t="s">
        <v>124</v>
      </c>
      <c r="C34" s="5" t="s">
        <v>46</v>
      </c>
      <c r="D34" s="8">
        <v>0</v>
      </c>
      <c r="E34" s="8">
        <v>250</v>
      </c>
      <c r="F34" s="8">
        <v>250</v>
      </c>
      <c r="G34" s="8">
        <v>500</v>
      </c>
      <c r="H34" s="5" t="s">
        <v>48</v>
      </c>
      <c r="I34" s="5" t="s">
        <v>196</v>
      </c>
    </row>
    <row r="35" spans="1:9" ht="165.75" x14ac:dyDescent="0.25">
      <c r="A35" s="5" t="s">
        <v>12</v>
      </c>
      <c r="B35" s="9" t="s">
        <v>125</v>
      </c>
      <c r="C35" s="5" t="s">
        <v>47</v>
      </c>
      <c r="D35" s="8">
        <v>0</v>
      </c>
      <c r="E35" s="8">
        <v>50</v>
      </c>
      <c r="F35" s="8">
        <v>0</v>
      </c>
      <c r="G35" s="8">
        <v>50</v>
      </c>
      <c r="H35" s="5" t="s">
        <v>49</v>
      </c>
      <c r="I35" s="5" t="s">
        <v>196</v>
      </c>
    </row>
    <row r="36" spans="1:9" ht="168.75" customHeight="1" x14ac:dyDescent="0.25">
      <c r="A36" s="5" t="s">
        <v>13</v>
      </c>
      <c r="B36" s="9" t="s">
        <v>126</v>
      </c>
      <c r="C36" s="5" t="s">
        <v>50</v>
      </c>
      <c r="D36" s="8">
        <v>0</v>
      </c>
      <c r="E36" s="8">
        <v>70</v>
      </c>
      <c r="F36" s="8">
        <v>0</v>
      </c>
      <c r="G36" s="8">
        <v>70</v>
      </c>
      <c r="H36" s="5" t="s">
        <v>54</v>
      </c>
      <c r="I36" s="5" t="s">
        <v>196</v>
      </c>
    </row>
    <row r="37" spans="1:9" ht="285" customHeight="1" x14ac:dyDescent="0.25">
      <c r="A37" s="5" t="s">
        <v>14</v>
      </c>
      <c r="B37" s="9" t="s">
        <v>127</v>
      </c>
      <c r="C37" s="5" t="s">
        <v>51</v>
      </c>
      <c r="D37" s="8">
        <v>0</v>
      </c>
      <c r="E37" s="8">
        <v>45</v>
      </c>
      <c r="F37" s="8">
        <v>45</v>
      </c>
      <c r="G37" s="8">
        <v>90</v>
      </c>
      <c r="H37" s="5" t="s">
        <v>54</v>
      </c>
      <c r="I37" s="5" t="s">
        <v>196</v>
      </c>
    </row>
    <row r="38" spans="1:9" ht="231" customHeight="1" x14ac:dyDescent="0.25">
      <c r="A38" s="5" t="s">
        <v>20</v>
      </c>
      <c r="B38" s="9" t="s">
        <v>128</v>
      </c>
      <c r="C38" s="5" t="s">
        <v>52</v>
      </c>
      <c r="D38" s="8">
        <v>0</v>
      </c>
      <c r="E38" s="8">
        <v>10</v>
      </c>
      <c r="F38" s="8">
        <v>0</v>
      </c>
      <c r="G38" s="8">
        <v>10</v>
      </c>
      <c r="H38" s="5" t="s">
        <v>55</v>
      </c>
      <c r="I38" s="5" t="s">
        <v>196</v>
      </c>
    </row>
    <row r="39" spans="1:9" ht="133.5" customHeight="1" x14ac:dyDescent="0.25">
      <c r="A39" s="5" t="s">
        <v>21</v>
      </c>
      <c r="B39" s="9" t="s">
        <v>129</v>
      </c>
      <c r="C39" s="5" t="s">
        <v>53</v>
      </c>
      <c r="D39" s="8">
        <v>0</v>
      </c>
      <c r="E39" s="8">
        <v>75</v>
      </c>
      <c r="F39" s="8">
        <v>75</v>
      </c>
      <c r="G39" s="8">
        <v>150</v>
      </c>
      <c r="H39" s="5" t="s">
        <v>54</v>
      </c>
      <c r="I39" s="5" t="s">
        <v>196</v>
      </c>
    </row>
    <row r="40" spans="1:9" ht="134.25" customHeight="1" x14ac:dyDescent="0.25">
      <c r="A40" s="5" t="s">
        <v>22</v>
      </c>
      <c r="B40" s="9" t="s">
        <v>130</v>
      </c>
      <c r="C40" s="5" t="s">
        <v>56</v>
      </c>
      <c r="D40" s="8">
        <v>0</v>
      </c>
      <c r="E40" s="8">
        <v>0</v>
      </c>
      <c r="F40" s="8">
        <v>0</v>
      </c>
      <c r="G40" s="8">
        <v>0</v>
      </c>
      <c r="H40" s="5" t="s">
        <v>54</v>
      </c>
      <c r="I40" s="5" t="s">
        <v>19</v>
      </c>
    </row>
    <row r="41" spans="1:9" x14ac:dyDescent="0.25">
      <c r="A41" s="5"/>
      <c r="B41" s="21" t="s">
        <v>33</v>
      </c>
      <c r="C41" s="10"/>
      <c r="D41" s="11">
        <f>SUM(D34:D40)</f>
        <v>0</v>
      </c>
      <c r="E41" s="11">
        <f>SUM(E34:E40)</f>
        <v>500</v>
      </c>
      <c r="F41" s="11">
        <f>SUM(F34:F40)</f>
        <v>370</v>
      </c>
      <c r="G41" s="11">
        <f>SUM(G34:G40)</f>
        <v>870</v>
      </c>
      <c r="H41" s="10"/>
      <c r="I41" s="10"/>
    </row>
    <row r="42" spans="1:9" x14ac:dyDescent="0.25">
      <c r="A42" s="42" t="s">
        <v>161</v>
      </c>
      <c r="B42" s="43"/>
      <c r="C42" s="43"/>
      <c r="D42" s="43"/>
      <c r="E42" s="43"/>
      <c r="F42" s="43"/>
      <c r="G42" s="43"/>
      <c r="H42" s="43"/>
      <c r="I42" s="44"/>
    </row>
    <row r="43" spans="1:9" ht="153" x14ac:dyDescent="0.25">
      <c r="A43" s="5" t="s">
        <v>7</v>
      </c>
      <c r="B43" s="9" t="s">
        <v>131</v>
      </c>
      <c r="C43" s="5" t="s">
        <v>57</v>
      </c>
      <c r="D43" s="8">
        <v>0</v>
      </c>
      <c r="E43" s="8">
        <v>0</v>
      </c>
      <c r="F43" s="8">
        <v>400</v>
      </c>
      <c r="G43" s="8">
        <v>400</v>
      </c>
      <c r="H43" s="5" t="s">
        <v>59</v>
      </c>
      <c r="I43" s="5" t="s">
        <v>196</v>
      </c>
    </row>
    <row r="44" spans="1:9" ht="153" x14ac:dyDescent="0.25">
      <c r="A44" s="5" t="s">
        <v>12</v>
      </c>
      <c r="B44" s="9" t="s">
        <v>132</v>
      </c>
      <c r="C44" s="5" t="s">
        <v>58</v>
      </c>
      <c r="D44" s="8">
        <v>0</v>
      </c>
      <c r="E44" s="8">
        <v>0</v>
      </c>
      <c r="F44" s="8">
        <v>10</v>
      </c>
      <c r="G44" s="8">
        <v>10</v>
      </c>
      <c r="H44" s="5" t="s">
        <v>59</v>
      </c>
      <c r="I44" s="5" t="s">
        <v>196</v>
      </c>
    </row>
    <row r="45" spans="1:9" x14ac:dyDescent="0.25">
      <c r="A45" s="5"/>
      <c r="B45" s="22" t="s">
        <v>33</v>
      </c>
      <c r="C45" s="14"/>
      <c r="D45" s="15">
        <f>SUM(D43:D44)</f>
        <v>0</v>
      </c>
      <c r="E45" s="15">
        <f>SUM(E43:E44)</f>
        <v>0</v>
      </c>
      <c r="F45" s="15">
        <f>SUM(F43:F44)</f>
        <v>410</v>
      </c>
      <c r="G45" s="15">
        <f>SUM(G43:G44)</f>
        <v>410</v>
      </c>
      <c r="H45" s="14"/>
      <c r="I45" s="14"/>
    </row>
    <row r="46" spans="1:9" x14ac:dyDescent="0.25">
      <c r="A46" s="45" t="s">
        <v>162</v>
      </c>
      <c r="B46" s="46"/>
      <c r="C46" s="46"/>
      <c r="D46" s="46"/>
      <c r="E46" s="46"/>
      <c r="F46" s="46"/>
      <c r="G46" s="46"/>
      <c r="H46" s="46"/>
      <c r="I46" s="47"/>
    </row>
    <row r="47" spans="1:9" ht="153" customHeight="1" x14ac:dyDescent="0.25">
      <c r="A47" s="5" t="s">
        <v>7</v>
      </c>
      <c r="B47" s="9" t="s">
        <v>134</v>
      </c>
      <c r="C47" s="5" t="s">
        <v>60</v>
      </c>
      <c r="D47" s="8">
        <v>0</v>
      </c>
      <c r="E47" s="8">
        <v>40</v>
      </c>
      <c r="F47" s="8">
        <v>0</v>
      </c>
      <c r="G47" s="8">
        <v>40</v>
      </c>
      <c r="H47" s="5" t="s">
        <v>48</v>
      </c>
      <c r="I47" s="5" t="s">
        <v>196</v>
      </c>
    </row>
    <row r="48" spans="1:9" ht="105.75" customHeight="1" x14ac:dyDescent="0.25">
      <c r="A48" s="5" t="s">
        <v>12</v>
      </c>
      <c r="B48" s="9" t="s">
        <v>133</v>
      </c>
      <c r="C48" s="5" t="s">
        <v>61</v>
      </c>
      <c r="D48" s="8">
        <v>0</v>
      </c>
      <c r="E48" s="8">
        <v>50</v>
      </c>
      <c r="F48" s="8">
        <v>100</v>
      </c>
      <c r="G48" s="8">
        <v>150</v>
      </c>
      <c r="H48" s="5" t="s">
        <v>48</v>
      </c>
      <c r="I48" s="5" t="s">
        <v>196</v>
      </c>
    </row>
    <row r="49" spans="1:9" x14ac:dyDescent="0.25">
      <c r="A49" s="5"/>
      <c r="B49" s="23" t="s">
        <v>33</v>
      </c>
      <c r="C49" s="10"/>
      <c r="D49" s="11">
        <f>SUM(D47:D48)</f>
        <v>0</v>
      </c>
      <c r="E49" s="11">
        <f>SUM(E47:E48)</f>
        <v>90</v>
      </c>
      <c r="F49" s="11">
        <f>SUM(F47:F48)</f>
        <v>100</v>
      </c>
      <c r="G49" s="11">
        <f>SUM(G47:G48)</f>
        <v>190</v>
      </c>
      <c r="H49" s="10"/>
      <c r="I49" s="10"/>
    </row>
    <row r="50" spans="1:9" x14ac:dyDescent="0.25">
      <c r="A50" s="5"/>
      <c r="B50" s="23" t="s">
        <v>62</v>
      </c>
      <c r="C50" s="10"/>
      <c r="D50" s="11">
        <f>SUM(D49+D45+D41)</f>
        <v>0</v>
      </c>
      <c r="E50" s="11">
        <f>SUM(E49+E45+E41)</f>
        <v>590</v>
      </c>
      <c r="F50" s="11">
        <f>SUM(F49+F45+F41)</f>
        <v>880</v>
      </c>
      <c r="G50" s="11">
        <f>SUM(G49+G45+G41)</f>
        <v>1470</v>
      </c>
      <c r="H50" s="10"/>
      <c r="I50" s="10"/>
    </row>
    <row r="51" spans="1:9" ht="47.25" customHeight="1" x14ac:dyDescent="0.25">
      <c r="A51" s="48" t="s">
        <v>63</v>
      </c>
      <c r="B51" s="49"/>
      <c r="C51" s="49"/>
      <c r="D51" s="49"/>
      <c r="E51" s="49"/>
      <c r="F51" s="49"/>
      <c r="G51" s="49"/>
      <c r="H51" s="49"/>
      <c r="I51" s="50"/>
    </row>
    <row r="52" spans="1:9" x14ac:dyDescent="0.25">
      <c r="A52" s="45" t="s">
        <v>163</v>
      </c>
      <c r="B52" s="46"/>
      <c r="C52" s="46"/>
      <c r="D52" s="46"/>
      <c r="E52" s="46"/>
      <c r="F52" s="46"/>
      <c r="G52" s="46"/>
      <c r="H52" s="46"/>
      <c r="I52" s="47"/>
    </row>
    <row r="53" spans="1:9" ht="60.75" customHeight="1" x14ac:dyDescent="0.25">
      <c r="A53" s="28" t="s">
        <v>7</v>
      </c>
      <c r="B53" s="29" t="s">
        <v>181</v>
      </c>
      <c r="C53" s="28" t="s">
        <v>182</v>
      </c>
      <c r="D53" s="30">
        <v>11100</v>
      </c>
      <c r="E53" s="30">
        <v>3000</v>
      </c>
      <c r="F53" s="30">
        <v>0</v>
      </c>
      <c r="G53" s="30">
        <v>14100</v>
      </c>
      <c r="H53" s="28" t="s">
        <v>183</v>
      </c>
      <c r="I53" s="28" t="s">
        <v>195</v>
      </c>
    </row>
    <row r="54" spans="1:9" ht="51" x14ac:dyDescent="0.25">
      <c r="A54" s="28" t="s">
        <v>12</v>
      </c>
      <c r="B54" s="29" t="s">
        <v>184</v>
      </c>
      <c r="C54" s="28" t="s">
        <v>185</v>
      </c>
      <c r="D54" s="30">
        <v>0</v>
      </c>
      <c r="E54" s="30">
        <v>7000</v>
      </c>
      <c r="F54" s="30">
        <v>0</v>
      </c>
      <c r="G54" s="30">
        <v>7000</v>
      </c>
      <c r="H54" s="28" t="s">
        <v>183</v>
      </c>
      <c r="I54" s="28" t="s">
        <v>195</v>
      </c>
    </row>
    <row r="55" spans="1:9" ht="116.25" customHeight="1" x14ac:dyDescent="0.25">
      <c r="A55" s="28" t="s">
        <v>13</v>
      </c>
      <c r="B55" s="29" t="s">
        <v>186</v>
      </c>
      <c r="C55" s="28" t="s">
        <v>182</v>
      </c>
      <c r="D55" s="30">
        <v>0</v>
      </c>
      <c r="E55" s="30">
        <v>1500</v>
      </c>
      <c r="F55" s="30">
        <v>0</v>
      </c>
      <c r="G55" s="30">
        <v>1500</v>
      </c>
      <c r="H55" s="28" t="s">
        <v>183</v>
      </c>
      <c r="I55" s="28" t="s">
        <v>195</v>
      </c>
    </row>
    <row r="56" spans="1:9" ht="100.5" customHeight="1" x14ac:dyDescent="0.25">
      <c r="A56" s="28" t="s">
        <v>14</v>
      </c>
      <c r="B56" s="29" t="s">
        <v>187</v>
      </c>
      <c r="C56" s="28" t="s">
        <v>185</v>
      </c>
      <c r="D56" s="30">
        <v>0</v>
      </c>
      <c r="E56" s="30">
        <v>1500</v>
      </c>
      <c r="F56" s="30">
        <v>0</v>
      </c>
      <c r="G56" s="30">
        <v>1500</v>
      </c>
      <c r="H56" s="28" t="s">
        <v>183</v>
      </c>
      <c r="I56" s="28" t="s">
        <v>195</v>
      </c>
    </row>
    <row r="57" spans="1:9" ht="113.25" customHeight="1" x14ac:dyDescent="0.25">
      <c r="A57" s="28" t="s">
        <v>20</v>
      </c>
      <c r="B57" s="29" t="s">
        <v>188</v>
      </c>
      <c r="C57" s="28" t="s">
        <v>182</v>
      </c>
      <c r="D57" s="30">
        <v>0</v>
      </c>
      <c r="E57" s="30">
        <v>3400</v>
      </c>
      <c r="F57" s="30">
        <v>0</v>
      </c>
      <c r="G57" s="30">
        <v>3400</v>
      </c>
      <c r="H57" s="28" t="s">
        <v>183</v>
      </c>
      <c r="I57" s="28" t="s">
        <v>195</v>
      </c>
    </row>
    <row r="58" spans="1:9" ht="100.5" customHeight="1" x14ac:dyDescent="0.25">
      <c r="A58" s="28" t="s">
        <v>21</v>
      </c>
      <c r="B58" s="31" t="s">
        <v>189</v>
      </c>
      <c r="C58" s="28" t="s">
        <v>185</v>
      </c>
      <c r="D58" s="30">
        <v>0</v>
      </c>
      <c r="E58" s="30">
        <v>0</v>
      </c>
      <c r="F58" s="30">
        <v>1500</v>
      </c>
      <c r="G58" s="30">
        <v>1500</v>
      </c>
      <c r="H58" s="28" t="s">
        <v>183</v>
      </c>
      <c r="I58" s="28" t="s">
        <v>195</v>
      </c>
    </row>
    <row r="59" spans="1:9" ht="84.75" customHeight="1" x14ac:dyDescent="0.25">
      <c r="A59" s="28" t="s">
        <v>22</v>
      </c>
      <c r="B59" s="28" t="s">
        <v>227</v>
      </c>
      <c r="C59" s="28" t="s">
        <v>185</v>
      </c>
      <c r="D59" s="30">
        <v>0</v>
      </c>
      <c r="E59" s="30">
        <v>500</v>
      </c>
      <c r="F59" s="30">
        <v>1000</v>
      </c>
      <c r="G59" s="30">
        <v>1500</v>
      </c>
      <c r="H59" s="28" t="s">
        <v>183</v>
      </c>
      <c r="I59" s="28" t="s">
        <v>195</v>
      </c>
    </row>
    <row r="60" spans="1:9" ht="51" x14ac:dyDescent="0.25">
      <c r="A60" s="28" t="s">
        <v>23</v>
      </c>
      <c r="B60" s="28" t="s">
        <v>190</v>
      </c>
      <c r="C60" s="28" t="s">
        <v>185</v>
      </c>
      <c r="D60" s="30">
        <v>0</v>
      </c>
      <c r="E60" s="30">
        <v>0</v>
      </c>
      <c r="F60" s="30">
        <v>5500</v>
      </c>
      <c r="G60" s="30">
        <v>5500</v>
      </c>
      <c r="H60" s="28" t="s">
        <v>183</v>
      </c>
      <c r="I60" s="28" t="s">
        <v>195</v>
      </c>
    </row>
    <row r="61" spans="1:9" ht="57.75" customHeight="1" x14ac:dyDescent="0.25">
      <c r="A61" s="28" t="s">
        <v>24</v>
      </c>
      <c r="B61" s="28" t="s">
        <v>228</v>
      </c>
      <c r="C61" s="28" t="s">
        <v>185</v>
      </c>
      <c r="D61" s="30">
        <v>0</v>
      </c>
      <c r="E61" s="30">
        <v>500</v>
      </c>
      <c r="F61" s="30">
        <v>5100</v>
      </c>
      <c r="G61" s="30">
        <v>5600</v>
      </c>
      <c r="H61" s="28" t="s">
        <v>183</v>
      </c>
      <c r="I61" s="28" t="s">
        <v>195</v>
      </c>
    </row>
    <row r="62" spans="1:9" ht="74.25" customHeight="1" x14ac:dyDescent="0.25">
      <c r="A62" s="28" t="s">
        <v>170</v>
      </c>
      <c r="B62" s="28" t="s">
        <v>229</v>
      </c>
      <c r="C62" s="28" t="s">
        <v>185</v>
      </c>
      <c r="D62" s="30">
        <v>0</v>
      </c>
      <c r="E62" s="30">
        <v>500</v>
      </c>
      <c r="F62" s="30">
        <v>3000</v>
      </c>
      <c r="G62" s="30">
        <v>3500</v>
      </c>
      <c r="H62" s="28" t="s">
        <v>183</v>
      </c>
      <c r="I62" s="28" t="s">
        <v>195</v>
      </c>
    </row>
    <row r="63" spans="1:9" ht="84" customHeight="1" x14ac:dyDescent="0.25">
      <c r="A63" s="28" t="s">
        <v>171</v>
      </c>
      <c r="B63" s="28" t="s">
        <v>230</v>
      </c>
      <c r="C63" s="28" t="s">
        <v>185</v>
      </c>
      <c r="D63" s="30">
        <v>0</v>
      </c>
      <c r="E63" s="30">
        <v>350</v>
      </c>
      <c r="F63" s="30">
        <v>350</v>
      </c>
      <c r="G63" s="30">
        <v>700</v>
      </c>
      <c r="H63" s="28" t="s">
        <v>183</v>
      </c>
      <c r="I63" s="28" t="s">
        <v>195</v>
      </c>
    </row>
    <row r="64" spans="1:9" ht="80.25" customHeight="1" x14ac:dyDescent="0.25">
      <c r="A64" s="28" t="s">
        <v>172</v>
      </c>
      <c r="B64" s="28" t="s">
        <v>231</v>
      </c>
      <c r="C64" s="28" t="s">
        <v>185</v>
      </c>
      <c r="D64" s="30">
        <v>0</v>
      </c>
      <c r="E64" s="30">
        <v>1000</v>
      </c>
      <c r="F64" s="30">
        <v>1050</v>
      </c>
      <c r="G64" s="30">
        <v>2050</v>
      </c>
      <c r="H64" s="28" t="s">
        <v>183</v>
      </c>
      <c r="I64" s="28" t="s">
        <v>195</v>
      </c>
    </row>
    <row r="65" spans="1:9" ht="69.75" customHeight="1" x14ac:dyDescent="0.25">
      <c r="A65" s="28" t="s">
        <v>173</v>
      </c>
      <c r="B65" s="28" t="s">
        <v>232</v>
      </c>
      <c r="C65" s="28" t="s">
        <v>185</v>
      </c>
      <c r="D65" s="30">
        <v>0</v>
      </c>
      <c r="E65" s="30">
        <v>850</v>
      </c>
      <c r="F65" s="30">
        <v>850</v>
      </c>
      <c r="G65" s="30">
        <v>1700</v>
      </c>
      <c r="H65" s="28" t="s">
        <v>183</v>
      </c>
      <c r="I65" s="28" t="s">
        <v>195</v>
      </c>
    </row>
    <row r="66" spans="1:9" ht="75" customHeight="1" x14ac:dyDescent="0.25">
      <c r="A66" s="28" t="s">
        <v>245</v>
      </c>
      <c r="B66" s="28" t="s">
        <v>233</v>
      </c>
      <c r="C66" s="28" t="s">
        <v>185</v>
      </c>
      <c r="D66" s="30">
        <v>0</v>
      </c>
      <c r="E66" s="30">
        <v>850</v>
      </c>
      <c r="F66" s="30">
        <v>850</v>
      </c>
      <c r="G66" s="30">
        <v>1700</v>
      </c>
      <c r="H66" s="28" t="s">
        <v>183</v>
      </c>
      <c r="I66" s="28" t="s">
        <v>195</v>
      </c>
    </row>
    <row r="67" spans="1:9" ht="68.25" customHeight="1" x14ac:dyDescent="0.25">
      <c r="A67" s="28" t="s">
        <v>246</v>
      </c>
      <c r="B67" s="28" t="s">
        <v>234</v>
      </c>
      <c r="C67" s="28" t="s">
        <v>185</v>
      </c>
      <c r="D67" s="30">
        <v>0</v>
      </c>
      <c r="E67" s="30">
        <v>850</v>
      </c>
      <c r="F67" s="30">
        <v>850</v>
      </c>
      <c r="G67" s="30">
        <v>1700</v>
      </c>
      <c r="H67" s="28" t="s">
        <v>183</v>
      </c>
      <c r="I67" s="28" t="s">
        <v>195</v>
      </c>
    </row>
    <row r="68" spans="1:9" ht="69.75" customHeight="1" x14ac:dyDescent="0.25">
      <c r="A68" s="28" t="s">
        <v>247</v>
      </c>
      <c r="B68" s="28" t="s">
        <v>235</v>
      </c>
      <c r="C68" s="28" t="s">
        <v>185</v>
      </c>
      <c r="D68" s="30">
        <v>0</v>
      </c>
      <c r="E68" s="30">
        <v>850</v>
      </c>
      <c r="F68" s="30">
        <v>850</v>
      </c>
      <c r="G68" s="30">
        <v>1700</v>
      </c>
      <c r="H68" s="28" t="s">
        <v>183</v>
      </c>
      <c r="I68" s="28" t="s">
        <v>195</v>
      </c>
    </row>
    <row r="69" spans="1:9" ht="63.75" x14ac:dyDescent="0.25">
      <c r="A69" s="28" t="s">
        <v>248</v>
      </c>
      <c r="B69" s="28" t="s">
        <v>236</v>
      </c>
      <c r="C69" s="28" t="s">
        <v>185</v>
      </c>
      <c r="D69" s="30">
        <v>0</v>
      </c>
      <c r="E69" s="30">
        <v>850</v>
      </c>
      <c r="F69" s="30">
        <v>850</v>
      </c>
      <c r="G69" s="30">
        <v>1700</v>
      </c>
      <c r="H69" s="28" t="s">
        <v>183</v>
      </c>
      <c r="I69" s="28" t="s">
        <v>195</v>
      </c>
    </row>
    <row r="70" spans="1:9" ht="48" customHeight="1" x14ac:dyDescent="0.25">
      <c r="A70" s="28" t="s">
        <v>249</v>
      </c>
      <c r="B70" s="28" t="s">
        <v>237</v>
      </c>
      <c r="C70" s="28" t="s">
        <v>185</v>
      </c>
      <c r="D70" s="30">
        <v>0</v>
      </c>
      <c r="E70" s="30">
        <v>1000</v>
      </c>
      <c r="F70" s="30">
        <v>3000</v>
      </c>
      <c r="G70" s="30">
        <v>4000</v>
      </c>
      <c r="H70" s="28" t="s">
        <v>183</v>
      </c>
      <c r="I70" s="28" t="s">
        <v>195</v>
      </c>
    </row>
    <row r="71" spans="1:9" ht="71.25" customHeight="1" x14ac:dyDescent="0.25">
      <c r="A71" s="28" t="s">
        <v>250</v>
      </c>
      <c r="B71" s="28" t="s">
        <v>238</v>
      </c>
      <c r="C71" s="28" t="s">
        <v>185</v>
      </c>
      <c r="D71" s="30">
        <v>0</v>
      </c>
      <c r="E71" s="30">
        <v>1000</v>
      </c>
      <c r="F71" s="30">
        <v>3500</v>
      </c>
      <c r="G71" s="30">
        <v>4500</v>
      </c>
      <c r="H71" s="28" t="s">
        <v>183</v>
      </c>
      <c r="I71" s="28" t="s">
        <v>195</v>
      </c>
    </row>
    <row r="72" spans="1:9" ht="90.75" customHeight="1" x14ac:dyDescent="0.25">
      <c r="A72" s="28" t="s">
        <v>251</v>
      </c>
      <c r="B72" s="28" t="s">
        <v>193</v>
      </c>
      <c r="C72" s="28" t="s">
        <v>192</v>
      </c>
      <c r="D72" s="30">
        <v>0</v>
      </c>
      <c r="E72" s="30">
        <v>0</v>
      </c>
      <c r="F72" s="30">
        <v>3400</v>
      </c>
      <c r="G72" s="30">
        <v>3400</v>
      </c>
      <c r="H72" s="28" t="s">
        <v>191</v>
      </c>
      <c r="I72" s="28" t="s">
        <v>195</v>
      </c>
    </row>
    <row r="73" spans="1:9" ht="59.25" customHeight="1" x14ac:dyDescent="0.25">
      <c r="A73" s="28" t="s">
        <v>252</v>
      </c>
      <c r="B73" s="28" t="s">
        <v>194</v>
      </c>
      <c r="C73" s="28" t="s">
        <v>192</v>
      </c>
      <c r="D73" s="30">
        <v>0</v>
      </c>
      <c r="E73" s="30">
        <v>2000</v>
      </c>
      <c r="F73" s="30">
        <v>1500</v>
      </c>
      <c r="G73" s="30">
        <v>3500</v>
      </c>
      <c r="H73" s="28" t="s">
        <v>191</v>
      </c>
      <c r="I73" s="28" t="s">
        <v>195</v>
      </c>
    </row>
    <row r="74" spans="1:9" ht="79.5" customHeight="1" x14ac:dyDescent="0.25">
      <c r="A74" s="28" t="s">
        <v>253</v>
      </c>
      <c r="B74" s="28" t="s">
        <v>218</v>
      </c>
      <c r="C74" s="28" t="s">
        <v>192</v>
      </c>
      <c r="D74" s="30">
        <v>0</v>
      </c>
      <c r="E74" s="30">
        <v>7500</v>
      </c>
      <c r="F74" s="30">
        <v>7500</v>
      </c>
      <c r="G74" s="30">
        <v>15000</v>
      </c>
      <c r="H74" s="28" t="s">
        <v>191</v>
      </c>
      <c r="I74" s="28" t="s">
        <v>195</v>
      </c>
    </row>
    <row r="75" spans="1:9" ht="57.75" customHeight="1" x14ac:dyDescent="0.25">
      <c r="A75" s="28" t="s">
        <v>254</v>
      </c>
      <c r="B75" s="28" t="s">
        <v>217</v>
      </c>
      <c r="C75" s="28" t="s">
        <v>192</v>
      </c>
      <c r="D75" s="30">
        <v>0</v>
      </c>
      <c r="E75" s="30">
        <v>1300</v>
      </c>
      <c r="F75" s="30">
        <v>1300</v>
      </c>
      <c r="G75" s="30">
        <v>2600</v>
      </c>
      <c r="H75" s="28" t="s">
        <v>219</v>
      </c>
      <c r="I75" s="28" t="s">
        <v>195</v>
      </c>
    </row>
    <row r="76" spans="1:9" ht="87.75" customHeight="1" x14ac:dyDescent="0.25">
      <c r="A76" s="28" t="s">
        <v>255</v>
      </c>
      <c r="B76" s="28" t="s">
        <v>220</v>
      </c>
      <c r="C76" s="28" t="s">
        <v>224</v>
      </c>
      <c r="D76" s="30">
        <v>0</v>
      </c>
      <c r="E76" s="30">
        <v>1000</v>
      </c>
      <c r="F76" s="30">
        <v>3000</v>
      </c>
      <c r="G76" s="30">
        <v>4000</v>
      </c>
      <c r="H76" s="28" t="s">
        <v>18</v>
      </c>
      <c r="I76" s="28" t="s">
        <v>195</v>
      </c>
    </row>
    <row r="77" spans="1:9" ht="91.5" customHeight="1" x14ac:dyDescent="0.25">
      <c r="A77" s="28" t="s">
        <v>256</v>
      </c>
      <c r="B77" s="28" t="s">
        <v>221</v>
      </c>
      <c r="C77" s="28" t="s">
        <v>224</v>
      </c>
      <c r="D77" s="30">
        <v>0</v>
      </c>
      <c r="E77" s="30">
        <v>1000</v>
      </c>
      <c r="F77" s="30">
        <v>1000</v>
      </c>
      <c r="G77" s="30">
        <v>2000</v>
      </c>
      <c r="H77" s="28" t="s">
        <v>18</v>
      </c>
      <c r="I77" s="28" t="s">
        <v>195</v>
      </c>
    </row>
    <row r="78" spans="1:9" ht="84" customHeight="1" x14ac:dyDescent="0.25">
      <c r="A78" s="28" t="s">
        <v>257</v>
      </c>
      <c r="B78" s="28" t="s">
        <v>222</v>
      </c>
      <c r="C78" s="28" t="s">
        <v>224</v>
      </c>
      <c r="D78" s="30">
        <v>0</v>
      </c>
      <c r="E78" s="30">
        <v>3500</v>
      </c>
      <c r="F78" s="30">
        <v>3500</v>
      </c>
      <c r="G78" s="30">
        <v>7000</v>
      </c>
      <c r="H78" s="28" t="s">
        <v>18</v>
      </c>
      <c r="I78" s="28" t="s">
        <v>195</v>
      </c>
    </row>
    <row r="79" spans="1:9" ht="92.25" customHeight="1" x14ac:dyDescent="0.25">
      <c r="A79" s="28" t="s">
        <v>258</v>
      </c>
      <c r="B79" s="28" t="s">
        <v>223</v>
      </c>
      <c r="C79" s="28" t="s">
        <v>224</v>
      </c>
      <c r="D79" s="30">
        <v>0</v>
      </c>
      <c r="E79" s="30">
        <v>1000</v>
      </c>
      <c r="F79" s="30">
        <v>1000</v>
      </c>
      <c r="G79" s="30">
        <v>2000</v>
      </c>
      <c r="H79" s="28" t="s">
        <v>18</v>
      </c>
      <c r="I79" s="28" t="s">
        <v>195</v>
      </c>
    </row>
    <row r="80" spans="1:9" ht="59.25" customHeight="1" x14ac:dyDescent="0.25">
      <c r="A80" s="28" t="s">
        <v>259</v>
      </c>
      <c r="B80" s="29" t="s">
        <v>225</v>
      </c>
      <c r="C80" s="28" t="s">
        <v>169</v>
      </c>
      <c r="D80" s="30">
        <v>0</v>
      </c>
      <c r="E80" s="30">
        <v>1000</v>
      </c>
      <c r="F80" s="30">
        <v>1000</v>
      </c>
      <c r="G80" s="30">
        <v>2000</v>
      </c>
      <c r="H80" s="28" t="s">
        <v>176</v>
      </c>
      <c r="I80" s="28" t="s">
        <v>195</v>
      </c>
    </row>
    <row r="81" spans="1:9" ht="63.75" x14ac:dyDescent="0.25">
      <c r="A81" s="28" t="s">
        <v>260</v>
      </c>
      <c r="B81" s="28" t="s">
        <v>204</v>
      </c>
      <c r="C81" s="28" t="s">
        <v>241</v>
      </c>
      <c r="D81" s="30">
        <v>0</v>
      </c>
      <c r="E81" s="30">
        <v>0</v>
      </c>
      <c r="F81" s="30">
        <v>4200</v>
      </c>
      <c r="G81" s="30">
        <v>4200</v>
      </c>
      <c r="H81" s="28" t="s">
        <v>64</v>
      </c>
      <c r="I81" s="28" t="s">
        <v>196</v>
      </c>
    </row>
    <row r="82" spans="1:9" ht="63.75" x14ac:dyDescent="0.25">
      <c r="A82" s="28" t="s">
        <v>261</v>
      </c>
      <c r="B82" s="28" t="s">
        <v>206</v>
      </c>
      <c r="C82" s="28" t="s">
        <v>242</v>
      </c>
      <c r="D82" s="30">
        <v>0</v>
      </c>
      <c r="E82" s="30">
        <v>0</v>
      </c>
      <c r="F82" s="30">
        <v>8000</v>
      </c>
      <c r="G82" s="30">
        <v>8000</v>
      </c>
      <c r="H82" s="28" t="s">
        <v>64</v>
      </c>
      <c r="I82" s="28" t="s">
        <v>196</v>
      </c>
    </row>
    <row r="83" spans="1:9" ht="63.75" x14ac:dyDescent="0.25">
      <c r="A83" s="28" t="s">
        <v>262</v>
      </c>
      <c r="B83" s="28" t="s">
        <v>207</v>
      </c>
      <c r="C83" s="28" t="s">
        <v>241</v>
      </c>
      <c r="D83" s="30">
        <v>0</v>
      </c>
      <c r="E83" s="30">
        <v>0</v>
      </c>
      <c r="F83" s="30">
        <v>2500</v>
      </c>
      <c r="G83" s="30">
        <v>2500</v>
      </c>
      <c r="H83" s="28" t="s">
        <v>64</v>
      </c>
      <c r="I83" s="28" t="s">
        <v>196</v>
      </c>
    </row>
    <row r="84" spans="1:9" ht="63.75" x14ac:dyDescent="0.25">
      <c r="A84" s="28" t="s">
        <v>263</v>
      </c>
      <c r="B84" s="28" t="s">
        <v>208</v>
      </c>
      <c r="C84" s="28" t="s">
        <v>241</v>
      </c>
      <c r="D84" s="30">
        <v>0</v>
      </c>
      <c r="E84" s="30">
        <v>0</v>
      </c>
      <c r="F84" s="30">
        <v>1500</v>
      </c>
      <c r="G84" s="30">
        <v>1500</v>
      </c>
      <c r="H84" s="28" t="s">
        <v>64</v>
      </c>
      <c r="I84" s="28" t="s">
        <v>196</v>
      </c>
    </row>
    <row r="85" spans="1:9" ht="63.75" x14ac:dyDescent="0.25">
      <c r="A85" s="28" t="s">
        <v>264</v>
      </c>
      <c r="B85" s="28" t="s">
        <v>209</v>
      </c>
      <c r="C85" s="28" t="s">
        <v>241</v>
      </c>
      <c r="D85" s="30">
        <v>0</v>
      </c>
      <c r="E85" s="30">
        <v>0</v>
      </c>
      <c r="F85" s="30">
        <v>500</v>
      </c>
      <c r="G85" s="30">
        <v>500</v>
      </c>
      <c r="H85" s="28" t="s">
        <v>64</v>
      </c>
      <c r="I85" s="28" t="s">
        <v>196</v>
      </c>
    </row>
    <row r="86" spans="1:9" ht="63.75" x14ac:dyDescent="0.25">
      <c r="A86" s="28" t="s">
        <v>265</v>
      </c>
      <c r="B86" s="28" t="s">
        <v>210</v>
      </c>
      <c r="C86" s="28" t="s">
        <v>241</v>
      </c>
      <c r="D86" s="30">
        <v>0</v>
      </c>
      <c r="E86" s="30">
        <v>10000</v>
      </c>
      <c r="F86" s="30">
        <v>0</v>
      </c>
      <c r="G86" s="30">
        <v>10000</v>
      </c>
      <c r="H86" s="28" t="s">
        <v>64</v>
      </c>
      <c r="I86" s="28" t="s">
        <v>196</v>
      </c>
    </row>
    <row r="87" spans="1:9" ht="63.75" x14ac:dyDescent="0.25">
      <c r="A87" s="28" t="s">
        <v>266</v>
      </c>
      <c r="B87" s="28" t="s">
        <v>211</v>
      </c>
      <c r="C87" s="28" t="s">
        <v>241</v>
      </c>
      <c r="D87" s="30">
        <v>0</v>
      </c>
      <c r="E87" s="30">
        <v>700</v>
      </c>
      <c r="F87" s="30">
        <v>0</v>
      </c>
      <c r="G87" s="30">
        <v>700</v>
      </c>
      <c r="H87" s="28" t="s">
        <v>64</v>
      </c>
      <c r="I87" s="28" t="s">
        <v>196</v>
      </c>
    </row>
    <row r="88" spans="1:9" ht="63.75" x14ac:dyDescent="0.25">
      <c r="A88" s="28" t="s">
        <v>267</v>
      </c>
      <c r="B88" s="28" t="s">
        <v>243</v>
      </c>
      <c r="C88" s="28" t="s">
        <v>241</v>
      </c>
      <c r="D88" s="30">
        <v>0</v>
      </c>
      <c r="E88" s="30">
        <v>5000</v>
      </c>
      <c r="F88" s="30">
        <v>0</v>
      </c>
      <c r="G88" s="30">
        <v>5000</v>
      </c>
      <c r="H88" s="28" t="s">
        <v>64</v>
      </c>
      <c r="I88" s="28" t="s">
        <v>196</v>
      </c>
    </row>
    <row r="89" spans="1:9" ht="63.75" x14ac:dyDescent="0.25">
      <c r="A89" s="28" t="s">
        <v>268</v>
      </c>
      <c r="B89" s="28" t="s">
        <v>244</v>
      </c>
      <c r="C89" s="28" t="s">
        <v>241</v>
      </c>
      <c r="D89" s="30">
        <v>0</v>
      </c>
      <c r="E89" s="30">
        <v>0</v>
      </c>
      <c r="F89" s="30">
        <v>7000</v>
      </c>
      <c r="G89" s="30">
        <v>7000</v>
      </c>
      <c r="H89" s="28" t="s">
        <v>64</v>
      </c>
      <c r="I89" s="28" t="s">
        <v>196</v>
      </c>
    </row>
    <row r="90" spans="1:9" ht="93.75" customHeight="1" x14ac:dyDescent="0.25">
      <c r="A90" s="28" t="s">
        <v>269</v>
      </c>
      <c r="B90" s="29" t="s">
        <v>201</v>
      </c>
      <c r="C90" s="28" t="s">
        <v>203</v>
      </c>
      <c r="D90" s="30">
        <v>1500</v>
      </c>
      <c r="E90" s="30">
        <v>5000</v>
      </c>
      <c r="F90" s="30">
        <v>5540</v>
      </c>
      <c r="G90" s="30">
        <v>12040</v>
      </c>
      <c r="H90" s="28" t="s">
        <v>64</v>
      </c>
      <c r="I90" s="28" t="s">
        <v>196</v>
      </c>
    </row>
    <row r="91" spans="1:9" ht="93.75" customHeight="1" x14ac:dyDescent="0.25">
      <c r="A91" s="28" t="s">
        <v>270</v>
      </c>
      <c r="B91" s="29" t="s">
        <v>202</v>
      </c>
      <c r="C91" s="28" t="s">
        <v>203</v>
      </c>
      <c r="D91" s="30">
        <v>0</v>
      </c>
      <c r="E91" s="30">
        <v>0</v>
      </c>
      <c r="F91" s="30">
        <v>5500</v>
      </c>
      <c r="G91" s="30">
        <v>5500</v>
      </c>
      <c r="H91" s="28" t="s">
        <v>64</v>
      </c>
      <c r="I91" s="28" t="s">
        <v>196</v>
      </c>
    </row>
    <row r="92" spans="1:9" ht="93.75" customHeight="1" x14ac:dyDescent="0.25">
      <c r="A92" s="28" t="s">
        <v>271</v>
      </c>
      <c r="B92" s="29" t="s">
        <v>287</v>
      </c>
      <c r="C92" s="28" t="s">
        <v>203</v>
      </c>
      <c r="D92" s="30">
        <v>0</v>
      </c>
      <c r="E92" s="30">
        <v>0</v>
      </c>
      <c r="F92" s="30">
        <v>5000</v>
      </c>
      <c r="G92" s="30">
        <v>5000</v>
      </c>
      <c r="H92" s="28" t="s">
        <v>64</v>
      </c>
      <c r="I92" s="28" t="s">
        <v>196</v>
      </c>
    </row>
    <row r="93" spans="1:9" ht="93.75" customHeight="1" x14ac:dyDescent="0.25">
      <c r="A93" s="28" t="s">
        <v>272</v>
      </c>
      <c r="B93" s="29" t="s">
        <v>212</v>
      </c>
      <c r="C93" s="28" t="s">
        <v>203</v>
      </c>
      <c r="D93" s="30">
        <v>200</v>
      </c>
      <c r="E93" s="30">
        <v>500</v>
      </c>
      <c r="F93" s="30">
        <v>300</v>
      </c>
      <c r="G93" s="30">
        <v>1000</v>
      </c>
      <c r="H93" s="28" t="s">
        <v>64</v>
      </c>
      <c r="I93" s="28" t="s">
        <v>196</v>
      </c>
    </row>
    <row r="94" spans="1:9" ht="66.75" customHeight="1" x14ac:dyDescent="0.25">
      <c r="A94" s="28" t="s">
        <v>273</v>
      </c>
      <c r="B94" s="28" t="s">
        <v>213</v>
      </c>
      <c r="C94" s="28" t="s">
        <v>198</v>
      </c>
      <c r="D94" s="30">
        <v>0</v>
      </c>
      <c r="E94" s="30">
        <v>750</v>
      </c>
      <c r="F94" s="30">
        <v>1000</v>
      </c>
      <c r="G94" s="30">
        <v>1750</v>
      </c>
      <c r="H94" s="28" t="s">
        <v>64</v>
      </c>
      <c r="I94" s="28" t="s">
        <v>196</v>
      </c>
    </row>
    <row r="95" spans="1:9" ht="86.25" customHeight="1" x14ac:dyDescent="0.25">
      <c r="A95" s="28" t="s">
        <v>274</v>
      </c>
      <c r="B95" s="28" t="s">
        <v>214</v>
      </c>
      <c r="C95" s="28" t="s">
        <v>198</v>
      </c>
      <c r="D95" s="30">
        <v>0</v>
      </c>
      <c r="E95" s="30">
        <v>1000</v>
      </c>
      <c r="F95" s="30">
        <v>6500</v>
      </c>
      <c r="G95" s="30">
        <v>7500</v>
      </c>
      <c r="H95" s="28" t="s">
        <v>64</v>
      </c>
      <c r="I95" s="28" t="s">
        <v>196</v>
      </c>
    </row>
    <row r="96" spans="1:9" ht="77.25" customHeight="1" x14ac:dyDescent="0.25">
      <c r="A96" s="28" t="s">
        <v>275</v>
      </c>
      <c r="B96" s="28" t="s">
        <v>215</v>
      </c>
      <c r="C96" s="28" t="s">
        <v>198</v>
      </c>
      <c r="D96" s="30">
        <v>0</v>
      </c>
      <c r="E96" s="30">
        <v>1000</v>
      </c>
      <c r="F96" s="30">
        <v>4000</v>
      </c>
      <c r="G96" s="30">
        <v>5000</v>
      </c>
      <c r="H96" s="28" t="s">
        <v>64</v>
      </c>
      <c r="I96" s="28" t="s">
        <v>196</v>
      </c>
    </row>
    <row r="97" spans="1:9" ht="79.5" customHeight="1" x14ac:dyDescent="0.25">
      <c r="A97" s="28" t="s">
        <v>276</v>
      </c>
      <c r="B97" s="28" t="s">
        <v>216</v>
      </c>
      <c r="C97" s="28" t="s">
        <v>198</v>
      </c>
      <c r="D97" s="30">
        <v>0</v>
      </c>
      <c r="E97" s="30">
        <v>0</v>
      </c>
      <c r="F97" s="30">
        <v>1250</v>
      </c>
      <c r="G97" s="30">
        <v>1250</v>
      </c>
      <c r="H97" s="28" t="s">
        <v>64</v>
      </c>
      <c r="I97" s="28" t="s">
        <v>196</v>
      </c>
    </row>
    <row r="98" spans="1:9" ht="80.25" customHeight="1" x14ac:dyDescent="0.25">
      <c r="A98" s="28" t="s">
        <v>277</v>
      </c>
      <c r="B98" s="28" t="s">
        <v>197</v>
      </c>
      <c r="C98" s="28" t="s">
        <v>198</v>
      </c>
      <c r="D98" s="30">
        <v>0</v>
      </c>
      <c r="E98" s="30">
        <v>0</v>
      </c>
      <c r="F98" s="30">
        <v>1310</v>
      </c>
      <c r="G98" s="30">
        <v>1310</v>
      </c>
      <c r="H98" s="28" t="s">
        <v>64</v>
      </c>
      <c r="I98" s="28" t="s">
        <v>196</v>
      </c>
    </row>
    <row r="99" spans="1:9" ht="85.5" customHeight="1" x14ac:dyDescent="0.25">
      <c r="A99" s="28" t="s">
        <v>278</v>
      </c>
      <c r="B99" s="29" t="s">
        <v>199</v>
      </c>
      <c r="C99" s="28" t="s">
        <v>198</v>
      </c>
      <c r="D99" s="30">
        <v>0</v>
      </c>
      <c r="E99" s="30">
        <v>1500</v>
      </c>
      <c r="F99" s="30">
        <v>4000</v>
      </c>
      <c r="G99" s="30">
        <v>5500</v>
      </c>
      <c r="H99" s="28" t="s">
        <v>64</v>
      </c>
      <c r="I99" s="28" t="s">
        <v>196</v>
      </c>
    </row>
    <row r="100" spans="1:9" ht="76.5" customHeight="1" x14ac:dyDescent="0.25">
      <c r="A100" s="28" t="s">
        <v>279</v>
      </c>
      <c r="B100" s="28" t="s">
        <v>200</v>
      </c>
      <c r="C100" s="28" t="s">
        <v>198</v>
      </c>
      <c r="D100" s="30">
        <v>0</v>
      </c>
      <c r="E100" s="30">
        <v>1100</v>
      </c>
      <c r="F100" s="30">
        <v>0</v>
      </c>
      <c r="G100" s="30">
        <v>1100</v>
      </c>
      <c r="H100" s="28" t="s">
        <v>64</v>
      </c>
      <c r="I100" s="28" t="s">
        <v>196</v>
      </c>
    </row>
    <row r="101" spans="1:9" ht="76.5" customHeight="1" x14ac:dyDescent="0.25">
      <c r="A101" s="28" t="s">
        <v>280</v>
      </c>
      <c r="B101" s="28" t="s">
        <v>205</v>
      </c>
      <c r="C101" s="28" t="s">
        <v>198</v>
      </c>
      <c r="D101" s="30">
        <v>0</v>
      </c>
      <c r="E101" s="30">
        <v>300</v>
      </c>
      <c r="F101" s="30">
        <v>600</v>
      </c>
      <c r="G101" s="30">
        <v>900</v>
      </c>
      <c r="H101" s="28" t="s">
        <v>64</v>
      </c>
      <c r="I101" s="28" t="s">
        <v>196</v>
      </c>
    </row>
    <row r="102" spans="1:9" ht="78" customHeight="1" x14ac:dyDescent="0.25">
      <c r="A102" s="16" t="s">
        <v>281</v>
      </c>
      <c r="B102" s="32" t="s">
        <v>239</v>
      </c>
      <c r="C102" s="16" t="s">
        <v>66</v>
      </c>
      <c r="D102" s="33">
        <v>0</v>
      </c>
      <c r="E102" s="33">
        <v>0</v>
      </c>
      <c r="F102" s="33">
        <v>1000</v>
      </c>
      <c r="G102" s="33">
        <v>1000</v>
      </c>
      <c r="H102" s="16" t="s">
        <v>64</v>
      </c>
      <c r="I102" s="16" t="s">
        <v>195</v>
      </c>
    </row>
    <row r="103" spans="1:9" ht="72" customHeight="1" x14ac:dyDescent="0.25">
      <c r="A103" s="16" t="s">
        <v>282</v>
      </c>
      <c r="B103" s="32" t="s">
        <v>240</v>
      </c>
      <c r="C103" s="16" t="s">
        <v>67</v>
      </c>
      <c r="D103" s="33">
        <v>500</v>
      </c>
      <c r="E103" s="33">
        <v>500</v>
      </c>
      <c r="F103" s="33">
        <v>1000</v>
      </c>
      <c r="G103" s="33">
        <v>2000</v>
      </c>
      <c r="H103" s="16" t="s">
        <v>64</v>
      </c>
      <c r="I103" s="16" t="s">
        <v>195</v>
      </c>
    </row>
    <row r="104" spans="1:9" ht="104.25" customHeight="1" x14ac:dyDescent="0.25">
      <c r="A104" s="16" t="s">
        <v>283</v>
      </c>
      <c r="B104" s="32" t="s">
        <v>135</v>
      </c>
      <c r="C104" s="16" t="s">
        <v>68</v>
      </c>
      <c r="D104" s="33">
        <v>0</v>
      </c>
      <c r="E104" s="33">
        <v>0</v>
      </c>
      <c r="F104" s="33">
        <v>500</v>
      </c>
      <c r="G104" s="33">
        <v>500</v>
      </c>
      <c r="H104" s="16" t="s">
        <v>64</v>
      </c>
      <c r="I104" s="16" t="s">
        <v>195</v>
      </c>
    </row>
    <row r="105" spans="1:9" ht="104.25" customHeight="1" x14ac:dyDescent="0.25">
      <c r="A105" s="16" t="s">
        <v>284</v>
      </c>
      <c r="B105" s="32" t="s">
        <v>174</v>
      </c>
      <c r="C105" s="16" t="s">
        <v>177</v>
      </c>
      <c r="D105" s="33">
        <v>0</v>
      </c>
      <c r="E105" s="33">
        <v>1000</v>
      </c>
      <c r="F105" s="33">
        <v>1000</v>
      </c>
      <c r="G105" s="33">
        <v>2000</v>
      </c>
      <c r="H105" s="16" t="s">
        <v>64</v>
      </c>
      <c r="I105" s="16" t="s">
        <v>195</v>
      </c>
    </row>
    <row r="106" spans="1:9" ht="57" customHeight="1" x14ac:dyDescent="0.25">
      <c r="A106" s="16" t="s">
        <v>285</v>
      </c>
      <c r="B106" s="32" t="s">
        <v>175</v>
      </c>
      <c r="C106" s="16" t="s">
        <v>179</v>
      </c>
      <c r="D106" s="33">
        <v>0</v>
      </c>
      <c r="E106" s="33">
        <v>500</v>
      </c>
      <c r="F106" s="33">
        <v>500</v>
      </c>
      <c r="G106" s="33">
        <v>1000</v>
      </c>
      <c r="H106" s="16" t="s">
        <v>180</v>
      </c>
      <c r="I106" s="16" t="s">
        <v>195</v>
      </c>
    </row>
    <row r="107" spans="1:9" ht="96.75" customHeight="1" x14ac:dyDescent="0.25">
      <c r="A107" s="28" t="s">
        <v>288</v>
      </c>
      <c r="B107" s="29" t="s">
        <v>226</v>
      </c>
      <c r="C107" s="28" t="s">
        <v>178</v>
      </c>
      <c r="D107" s="30">
        <v>0</v>
      </c>
      <c r="E107" s="30">
        <v>1000</v>
      </c>
      <c r="F107" s="30">
        <v>1000</v>
      </c>
      <c r="G107" s="30">
        <v>2000</v>
      </c>
      <c r="H107" s="28" t="s">
        <v>176</v>
      </c>
      <c r="I107" s="28" t="s">
        <v>195</v>
      </c>
    </row>
    <row r="108" spans="1:9" x14ac:dyDescent="0.25">
      <c r="A108" s="5"/>
      <c r="B108" s="21" t="s">
        <v>33</v>
      </c>
      <c r="C108" s="10"/>
      <c r="D108" s="11">
        <f>SUM(D53:D107)</f>
        <v>13300</v>
      </c>
      <c r="E108" s="11">
        <f>SUM(E53:E107)</f>
        <v>73650</v>
      </c>
      <c r="F108" s="11">
        <f>SUM(F53:F107)</f>
        <v>115150</v>
      </c>
      <c r="G108" s="11">
        <f>SUM(G53:G107)</f>
        <v>202100</v>
      </c>
      <c r="H108" s="10"/>
      <c r="I108" s="10"/>
    </row>
    <row r="109" spans="1:9" x14ac:dyDescent="0.25">
      <c r="A109" s="45" t="s">
        <v>164</v>
      </c>
      <c r="B109" s="46"/>
      <c r="C109" s="46"/>
      <c r="D109" s="46"/>
      <c r="E109" s="46"/>
      <c r="F109" s="46"/>
      <c r="G109" s="46"/>
      <c r="H109" s="46"/>
      <c r="I109" s="47"/>
    </row>
    <row r="110" spans="1:9" ht="71.25" customHeight="1" x14ac:dyDescent="0.25">
      <c r="A110" s="5" t="s">
        <v>7</v>
      </c>
      <c r="B110" s="9" t="s">
        <v>136</v>
      </c>
      <c r="C110" s="5" t="s">
        <v>69</v>
      </c>
      <c r="D110" s="8">
        <v>0</v>
      </c>
      <c r="E110" s="8">
        <v>300</v>
      </c>
      <c r="F110" s="8">
        <v>0</v>
      </c>
      <c r="G110" s="8">
        <v>300</v>
      </c>
      <c r="H110" s="5" t="s">
        <v>65</v>
      </c>
      <c r="I110" s="5" t="s">
        <v>196</v>
      </c>
    </row>
    <row r="111" spans="1:9" ht="72" customHeight="1" x14ac:dyDescent="0.25">
      <c r="A111" s="5" t="s">
        <v>12</v>
      </c>
      <c r="B111" s="9" t="s">
        <v>137</v>
      </c>
      <c r="C111" s="5" t="s">
        <v>70</v>
      </c>
      <c r="D111" s="8">
        <v>0</v>
      </c>
      <c r="E111" s="8">
        <v>0</v>
      </c>
      <c r="F111" s="8">
        <v>0</v>
      </c>
      <c r="G111" s="8">
        <v>0</v>
      </c>
      <c r="H111" s="5" t="s">
        <v>65</v>
      </c>
      <c r="I111" s="5" t="s">
        <v>19</v>
      </c>
    </row>
    <row r="112" spans="1:9" ht="99.75" customHeight="1" x14ac:dyDescent="0.25">
      <c r="A112" s="5" t="s">
        <v>13</v>
      </c>
      <c r="B112" s="9" t="s">
        <v>138</v>
      </c>
      <c r="C112" s="5" t="s">
        <v>71</v>
      </c>
      <c r="D112" s="8">
        <v>0</v>
      </c>
      <c r="E112" s="8">
        <v>0</v>
      </c>
      <c r="F112" s="8">
        <v>100</v>
      </c>
      <c r="G112" s="8">
        <v>100</v>
      </c>
      <c r="H112" s="5" t="s">
        <v>65</v>
      </c>
      <c r="I112" s="5" t="s">
        <v>196</v>
      </c>
    </row>
    <row r="113" spans="1:9" ht="84.75" customHeight="1" x14ac:dyDescent="0.25">
      <c r="A113" s="5" t="s">
        <v>14</v>
      </c>
      <c r="B113" s="9" t="s">
        <v>139</v>
      </c>
      <c r="C113" s="5" t="s">
        <v>72</v>
      </c>
      <c r="D113" s="8">
        <v>0</v>
      </c>
      <c r="E113" s="8">
        <v>0</v>
      </c>
      <c r="F113" s="8">
        <v>50</v>
      </c>
      <c r="G113" s="8">
        <v>50</v>
      </c>
      <c r="H113" s="5" t="s">
        <v>65</v>
      </c>
      <c r="I113" s="5" t="s">
        <v>196</v>
      </c>
    </row>
    <row r="114" spans="1:9" ht="96.75" customHeight="1" x14ac:dyDescent="0.25">
      <c r="A114" s="5" t="s">
        <v>20</v>
      </c>
      <c r="B114" s="9" t="s">
        <v>78</v>
      </c>
      <c r="C114" s="5" t="s">
        <v>73</v>
      </c>
      <c r="D114" s="8">
        <v>10</v>
      </c>
      <c r="E114" s="8">
        <v>10</v>
      </c>
      <c r="F114" s="8">
        <v>10</v>
      </c>
      <c r="G114" s="8">
        <v>30</v>
      </c>
      <c r="H114" s="5" t="s">
        <v>65</v>
      </c>
      <c r="I114" s="5" t="s">
        <v>196</v>
      </c>
    </row>
    <row r="115" spans="1:9" ht="151.5" customHeight="1" x14ac:dyDescent="0.25">
      <c r="A115" s="5" t="s">
        <v>21</v>
      </c>
      <c r="B115" s="9" t="s">
        <v>140</v>
      </c>
      <c r="C115" s="5" t="s">
        <v>74</v>
      </c>
      <c r="D115" s="8">
        <v>20</v>
      </c>
      <c r="E115" s="8">
        <v>20</v>
      </c>
      <c r="F115" s="8">
        <v>20</v>
      </c>
      <c r="G115" s="8">
        <v>60</v>
      </c>
      <c r="H115" s="5" t="s">
        <v>65</v>
      </c>
      <c r="I115" s="5" t="s">
        <v>196</v>
      </c>
    </row>
    <row r="116" spans="1:9" ht="87" customHeight="1" x14ac:dyDescent="0.25">
      <c r="A116" s="5" t="s">
        <v>22</v>
      </c>
      <c r="B116" s="9" t="s">
        <v>141</v>
      </c>
      <c r="C116" s="5" t="s">
        <v>75</v>
      </c>
      <c r="D116" s="8">
        <v>0</v>
      </c>
      <c r="E116" s="8">
        <v>0</v>
      </c>
      <c r="F116" s="8">
        <v>150</v>
      </c>
      <c r="G116" s="8">
        <v>150</v>
      </c>
      <c r="H116" s="5" t="s">
        <v>65</v>
      </c>
      <c r="I116" s="5" t="s">
        <v>196</v>
      </c>
    </row>
    <row r="117" spans="1:9" ht="89.25" customHeight="1" x14ac:dyDescent="0.25">
      <c r="A117" s="5" t="s">
        <v>23</v>
      </c>
      <c r="B117" s="9" t="s">
        <v>79</v>
      </c>
      <c r="C117" s="5" t="s">
        <v>76</v>
      </c>
      <c r="D117" s="8">
        <v>50</v>
      </c>
      <c r="E117" s="8">
        <v>50</v>
      </c>
      <c r="F117" s="8">
        <v>50</v>
      </c>
      <c r="G117" s="8">
        <v>150</v>
      </c>
      <c r="H117" s="5" t="s">
        <v>65</v>
      </c>
      <c r="I117" s="5" t="s">
        <v>196</v>
      </c>
    </row>
    <row r="118" spans="1:9" ht="125.25" customHeight="1" x14ac:dyDescent="0.25">
      <c r="A118" s="5" t="s">
        <v>24</v>
      </c>
      <c r="B118" s="9" t="s">
        <v>142</v>
      </c>
      <c r="C118" s="5" t="s">
        <v>77</v>
      </c>
      <c r="D118" s="8">
        <v>0</v>
      </c>
      <c r="E118" s="8">
        <v>0</v>
      </c>
      <c r="F118" s="8">
        <v>0</v>
      </c>
      <c r="G118" s="8">
        <v>0</v>
      </c>
      <c r="H118" s="5" t="s">
        <v>65</v>
      </c>
      <c r="I118" s="5" t="s">
        <v>19</v>
      </c>
    </row>
    <row r="119" spans="1:9" x14ac:dyDescent="0.25">
      <c r="A119" s="5"/>
      <c r="B119" s="23" t="s">
        <v>33</v>
      </c>
      <c r="C119" s="10"/>
      <c r="D119" s="11">
        <f>SUM(D110:D118)</f>
        <v>80</v>
      </c>
      <c r="E119" s="11">
        <f>SUM(E110:E118)</f>
        <v>380</v>
      </c>
      <c r="F119" s="11">
        <f>SUM(F110:F118)</f>
        <v>380</v>
      </c>
      <c r="G119" s="11">
        <f>SUM(G110:G118)</f>
        <v>840</v>
      </c>
      <c r="H119" s="10"/>
      <c r="I119" s="10"/>
    </row>
    <row r="120" spans="1:9" x14ac:dyDescent="0.25">
      <c r="A120" s="45" t="s">
        <v>165</v>
      </c>
      <c r="B120" s="46"/>
      <c r="C120" s="46"/>
      <c r="D120" s="46"/>
      <c r="E120" s="46"/>
      <c r="F120" s="46"/>
      <c r="G120" s="46"/>
      <c r="H120" s="46"/>
      <c r="I120" s="47"/>
    </row>
    <row r="121" spans="1:9" ht="125.25" customHeight="1" x14ac:dyDescent="0.25">
      <c r="A121" s="5" t="s">
        <v>7</v>
      </c>
      <c r="B121" s="9" t="s">
        <v>80</v>
      </c>
      <c r="C121" s="5" t="s">
        <v>81</v>
      </c>
      <c r="D121" s="8">
        <v>0</v>
      </c>
      <c r="E121" s="8">
        <v>10</v>
      </c>
      <c r="F121" s="8">
        <v>10</v>
      </c>
      <c r="G121" s="8">
        <v>20</v>
      </c>
      <c r="H121" s="5" t="s">
        <v>286</v>
      </c>
      <c r="I121" s="5" t="s">
        <v>196</v>
      </c>
    </row>
    <row r="122" spans="1:9" ht="77.25" customHeight="1" x14ac:dyDescent="0.25">
      <c r="A122" s="5" t="s">
        <v>12</v>
      </c>
      <c r="B122" s="9" t="s">
        <v>143</v>
      </c>
      <c r="C122" s="5" t="s">
        <v>82</v>
      </c>
      <c r="D122" s="8">
        <v>0</v>
      </c>
      <c r="E122" s="8">
        <v>0</v>
      </c>
      <c r="F122" s="8">
        <v>600</v>
      </c>
      <c r="G122" s="8">
        <v>600</v>
      </c>
      <c r="H122" s="5" t="s">
        <v>286</v>
      </c>
      <c r="I122" s="5" t="s">
        <v>196</v>
      </c>
    </row>
    <row r="123" spans="1:9" ht="101.25" customHeight="1" x14ac:dyDescent="0.25">
      <c r="A123" s="5" t="s">
        <v>13</v>
      </c>
      <c r="B123" s="9" t="s">
        <v>144</v>
      </c>
      <c r="C123" s="5" t="s">
        <v>83</v>
      </c>
      <c r="D123" s="8">
        <v>10</v>
      </c>
      <c r="E123" s="8">
        <v>20</v>
      </c>
      <c r="F123" s="8">
        <v>20</v>
      </c>
      <c r="G123" s="8">
        <v>50</v>
      </c>
      <c r="H123" s="5" t="s">
        <v>286</v>
      </c>
      <c r="I123" s="5" t="s">
        <v>196</v>
      </c>
    </row>
    <row r="124" spans="1:9" ht="114" customHeight="1" x14ac:dyDescent="0.25">
      <c r="A124" s="5" t="s">
        <v>14</v>
      </c>
      <c r="B124" s="9" t="s">
        <v>145</v>
      </c>
      <c r="C124" s="5" t="s">
        <v>84</v>
      </c>
      <c r="D124" s="8">
        <v>500</v>
      </c>
      <c r="E124" s="8">
        <v>9500</v>
      </c>
      <c r="F124" s="8">
        <v>10000</v>
      </c>
      <c r="G124" s="8">
        <v>20000</v>
      </c>
      <c r="H124" s="5" t="s">
        <v>286</v>
      </c>
      <c r="I124" s="5" t="s">
        <v>196</v>
      </c>
    </row>
    <row r="125" spans="1:9" x14ac:dyDescent="0.25">
      <c r="A125" s="5"/>
      <c r="B125" s="23" t="s">
        <v>33</v>
      </c>
      <c r="C125" s="10"/>
      <c r="D125" s="11">
        <f>SUM(D121:D124)</f>
        <v>510</v>
      </c>
      <c r="E125" s="11">
        <f>SUM(E121:E124)</f>
        <v>9530</v>
      </c>
      <c r="F125" s="11">
        <f>SUM(F121:F124)</f>
        <v>10630</v>
      </c>
      <c r="G125" s="11">
        <f>SUM(G121:G124)</f>
        <v>20670</v>
      </c>
      <c r="H125" s="10"/>
      <c r="I125" s="5"/>
    </row>
    <row r="126" spans="1:9" x14ac:dyDescent="0.25">
      <c r="A126" s="36" t="s">
        <v>166</v>
      </c>
      <c r="B126" s="37"/>
      <c r="C126" s="37"/>
      <c r="D126" s="37"/>
      <c r="E126" s="37"/>
      <c r="F126" s="37"/>
      <c r="G126" s="37"/>
      <c r="H126" s="37"/>
      <c r="I126" s="38"/>
    </row>
    <row r="127" spans="1:9" ht="152.25" customHeight="1" x14ac:dyDescent="0.25">
      <c r="A127" s="5" t="s">
        <v>7</v>
      </c>
      <c r="B127" s="9" t="s">
        <v>146</v>
      </c>
      <c r="C127" s="5" t="s">
        <v>86</v>
      </c>
      <c r="D127" s="8">
        <v>5</v>
      </c>
      <c r="E127" s="8">
        <v>5</v>
      </c>
      <c r="F127" s="8">
        <v>5</v>
      </c>
      <c r="G127" s="8">
        <v>15</v>
      </c>
      <c r="H127" s="5" t="s">
        <v>18</v>
      </c>
      <c r="I127" s="5" t="s">
        <v>196</v>
      </c>
    </row>
    <row r="128" spans="1:9" ht="183.75" customHeight="1" x14ac:dyDescent="0.25">
      <c r="A128" s="5" t="s">
        <v>12</v>
      </c>
      <c r="B128" s="9" t="s">
        <v>147</v>
      </c>
      <c r="C128" s="5" t="s">
        <v>87</v>
      </c>
      <c r="D128" s="8">
        <v>0</v>
      </c>
      <c r="E128" s="8">
        <v>160</v>
      </c>
      <c r="F128" s="8">
        <v>160</v>
      </c>
      <c r="G128" s="8">
        <v>320</v>
      </c>
      <c r="H128" s="5" t="s">
        <v>18</v>
      </c>
      <c r="I128" s="5" t="s">
        <v>196</v>
      </c>
    </row>
    <row r="129" spans="1:9" ht="179.25" customHeight="1" x14ac:dyDescent="0.25">
      <c r="A129" s="5" t="s">
        <v>13</v>
      </c>
      <c r="B129" s="9" t="s">
        <v>148</v>
      </c>
      <c r="C129" s="5" t="s">
        <v>88</v>
      </c>
      <c r="D129" s="8">
        <v>0</v>
      </c>
      <c r="E129" s="8">
        <v>2225</v>
      </c>
      <c r="F129" s="8">
        <v>2225</v>
      </c>
      <c r="G129" s="8">
        <v>4500</v>
      </c>
      <c r="H129" s="5" t="s">
        <v>18</v>
      </c>
      <c r="I129" s="5" t="s">
        <v>196</v>
      </c>
    </row>
    <row r="130" spans="1:9" ht="89.25" x14ac:dyDescent="0.25">
      <c r="A130" s="5" t="s">
        <v>14</v>
      </c>
      <c r="B130" s="9" t="s">
        <v>85</v>
      </c>
      <c r="C130" s="5" t="s">
        <v>89</v>
      </c>
      <c r="D130" s="8">
        <v>0</v>
      </c>
      <c r="E130" s="8">
        <v>0</v>
      </c>
      <c r="F130" s="8">
        <v>70</v>
      </c>
      <c r="G130" s="8">
        <v>70</v>
      </c>
      <c r="H130" s="5" t="s">
        <v>18</v>
      </c>
      <c r="I130" s="5" t="s">
        <v>196</v>
      </c>
    </row>
    <row r="131" spans="1:9" ht="109.5" customHeight="1" x14ac:dyDescent="0.25">
      <c r="A131" s="5" t="s">
        <v>20</v>
      </c>
      <c r="B131" s="9" t="s">
        <v>95</v>
      </c>
      <c r="C131" s="5" t="s">
        <v>90</v>
      </c>
      <c r="D131" s="8">
        <v>100</v>
      </c>
      <c r="E131" s="8">
        <v>400</v>
      </c>
      <c r="F131" s="8">
        <v>1000</v>
      </c>
      <c r="G131" s="8">
        <v>1500</v>
      </c>
      <c r="H131" s="5" t="s">
        <v>18</v>
      </c>
      <c r="I131" s="5" t="s">
        <v>196</v>
      </c>
    </row>
    <row r="132" spans="1:9" ht="87.75" customHeight="1" x14ac:dyDescent="0.25">
      <c r="A132" s="5" t="s">
        <v>21</v>
      </c>
      <c r="B132" s="9" t="s">
        <v>149</v>
      </c>
      <c r="C132" s="5" t="s">
        <v>91</v>
      </c>
      <c r="D132" s="8">
        <v>0</v>
      </c>
      <c r="E132" s="8">
        <v>0</v>
      </c>
      <c r="F132" s="8">
        <v>50</v>
      </c>
      <c r="G132" s="8">
        <v>50</v>
      </c>
      <c r="H132" s="5" t="s">
        <v>18</v>
      </c>
      <c r="I132" s="5" t="s">
        <v>196</v>
      </c>
    </row>
    <row r="133" spans="1:9" ht="100.5" customHeight="1" x14ac:dyDescent="0.25">
      <c r="A133" s="5" t="s">
        <v>22</v>
      </c>
      <c r="B133" s="9" t="s">
        <v>150</v>
      </c>
      <c r="C133" s="5" t="s">
        <v>92</v>
      </c>
      <c r="D133" s="8">
        <v>0</v>
      </c>
      <c r="E133" s="8">
        <v>0</v>
      </c>
      <c r="F133" s="8">
        <v>0</v>
      </c>
      <c r="G133" s="8">
        <v>0</v>
      </c>
      <c r="H133" s="5" t="s">
        <v>18</v>
      </c>
      <c r="I133" s="5" t="s">
        <v>19</v>
      </c>
    </row>
    <row r="134" spans="1:9" ht="125.25" customHeight="1" x14ac:dyDescent="0.25">
      <c r="A134" s="5" t="s">
        <v>23</v>
      </c>
      <c r="B134" s="9" t="s">
        <v>151</v>
      </c>
      <c r="C134" s="5" t="s">
        <v>93</v>
      </c>
      <c r="D134" s="8">
        <v>60</v>
      </c>
      <c r="E134" s="8">
        <v>60</v>
      </c>
      <c r="F134" s="8">
        <v>60</v>
      </c>
      <c r="G134" s="8">
        <v>180</v>
      </c>
      <c r="H134" s="5" t="s">
        <v>18</v>
      </c>
      <c r="I134" s="5" t="s">
        <v>196</v>
      </c>
    </row>
    <row r="135" spans="1:9" ht="108" customHeight="1" x14ac:dyDescent="0.25">
      <c r="A135" s="5" t="s">
        <v>24</v>
      </c>
      <c r="B135" s="9" t="s">
        <v>152</v>
      </c>
      <c r="C135" s="5" t="s">
        <v>94</v>
      </c>
      <c r="D135" s="8">
        <v>50</v>
      </c>
      <c r="E135" s="8">
        <v>200</v>
      </c>
      <c r="F135" s="8">
        <v>200</v>
      </c>
      <c r="G135" s="8">
        <v>450</v>
      </c>
      <c r="H135" s="5" t="s">
        <v>18</v>
      </c>
      <c r="I135" s="5" t="s">
        <v>196</v>
      </c>
    </row>
    <row r="136" spans="1:9" x14ac:dyDescent="0.25">
      <c r="A136" s="5"/>
      <c r="B136" s="23" t="s">
        <v>33</v>
      </c>
      <c r="C136" s="10"/>
      <c r="D136" s="11">
        <f>SUM(D127:D135)</f>
        <v>215</v>
      </c>
      <c r="E136" s="11">
        <f>SUM(E127:E135)</f>
        <v>3050</v>
      </c>
      <c r="F136" s="11">
        <f>SUM(F127:F135)</f>
        <v>3770</v>
      </c>
      <c r="G136" s="11">
        <f>SUM(G127:G135)</f>
        <v>7085</v>
      </c>
      <c r="H136" s="10"/>
      <c r="I136" s="10"/>
    </row>
    <row r="137" spans="1:9" x14ac:dyDescent="0.25">
      <c r="A137" s="36" t="s">
        <v>167</v>
      </c>
      <c r="B137" s="37"/>
      <c r="C137" s="37"/>
      <c r="D137" s="37"/>
      <c r="E137" s="37"/>
      <c r="F137" s="37"/>
      <c r="G137" s="37"/>
      <c r="H137" s="37"/>
      <c r="I137" s="38"/>
    </row>
    <row r="138" spans="1:9" ht="105" customHeight="1" x14ac:dyDescent="0.25">
      <c r="A138" s="5" t="s">
        <v>7</v>
      </c>
      <c r="B138" s="9" t="s">
        <v>99</v>
      </c>
      <c r="C138" s="5" t="s">
        <v>96</v>
      </c>
      <c r="D138" s="8">
        <v>0</v>
      </c>
      <c r="E138" s="8">
        <v>0</v>
      </c>
      <c r="F138" s="8">
        <v>1000</v>
      </c>
      <c r="G138" s="8">
        <v>1000</v>
      </c>
      <c r="H138" s="5" t="s">
        <v>101</v>
      </c>
      <c r="I138" s="5" t="s">
        <v>196</v>
      </c>
    </row>
    <row r="139" spans="1:9" ht="125.25" customHeight="1" x14ac:dyDescent="0.25">
      <c r="A139" s="5" t="s">
        <v>12</v>
      </c>
      <c r="B139" s="9" t="s">
        <v>100</v>
      </c>
      <c r="C139" s="5" t="s">
        <v>97</v>
      </c>
      <c r="D139" s="8">
        <v>0</v>
      </c>
      <c r="E139" s="8">
        <v>50</v>
      </c>
      <c r="F139" s="8">
        <v>100</v>
      </c>
      <c r="G139" s="8">
        <v>150</v>
      </c>
      <c r="H139" s="5" t="s">
        <v>101</v>
      </c>
      <c r="I139" s="5" t="s">
        <v>196</v>
      </c>
    </row>
    <row r="140" spans="1:9" ht="120.75" customHeight="1" x14ac:dyDescent="0.25">
      <c r="A140" s="5" t="s">
        <v>13</v>
      </c>
      <c r="B140" s="9" t="s">
        <v>153</v>
      </c>
      <c r="C140" s="5" t="s">
        <v>98</v>
      </c>
      <c r="D140" s="8">
        <v>200</v>
      </c>
      <c r="E140" s="8">
        <v>200</v>
      </c>
      <c r="F140" s="8">
        <v>200</v>
      </c>
      <c r="G140" s="8">
        <v>600</v>
      </c>
      <c r="H140" s="5" t="s">
        <v>101</v>
      </c>
      <c r="I140" s="5" t="s">
        <v>196</v>
      </c>
    </row>
    <row r="141" spans="1:9" ht="15" customHeight="1" x14ac:dyDescent="0.25">
      <c r="A141" s="16"/>
      <c r="B141" s="24" t="s">
        <v>33</v>
      </c>
      <c r="C141" s="16"/>
      <c r="D141" s="17">
        <f>SUM(D138:D140)</f>
        <v>200</v>
      </c>
      <c r="E141" s="17">
        <f>SUM(E138:E140)</f>
        <v>250</v>
      </c>
      <c r="F141" s="17">
        <f>SUM(F138:F140)</f>
        <v>1300</v>
      </c>
      <c r="G141" s="17">
        <f>SUM(G138:G140)</f>
        <v>1750</v>
      </c>
      <c r="H141" s="16"/>
      <c r="I141" s="16"/>
    </row>
    <row r="142" spans="1:9" x14ac:dyDescent="0.25">
      <c r="A142" s="39" t="s">
        <v>168</v>
      </c>
      <c r="B142" s="40"/>
      <c r="C142" s="40"/>
      <c r="D142" s="40"/>
      <c r="E142" s="40"/>
      <c r="F142" s="40"/>
      <c r="G142" s="40"/>
      <c r="H142" s="40"/>
      <c r="I142" s="41"/>
    </row>
    <row r="143" spans="1:9" ht="63.75" x14ac:dyDescent="0.25">
      <c r="A143" s="5" t="s">
        <v>7</v>
      </c>
      <c r="B143" s="9" t="s">
        <v>289</v>
      </c>
      <c r="C143" s="5" t="s">
        <v>102</v>
      </c>
      <c r="D143" s="8">
        <v>200</v>
      </c>
      <c r="E143" s="8">
        <v>400</v>
      </c>
      <c r="F143" s="8">
        <v>400</v>
      </c>
      <c r="G143" s="8">
        <v>1000</v>
      </c>
      <c r="H143" s="5" t="s">
        <v>64</v>
      </c>
      <c r="I143" s="5" t="s">
        <v>196</v>
      </c>
    </row>
    <row r="144" spans="1:9" ht="176.25" customHeight="1" x14ac:dyDescent="0.25">
      <c r="A144" s="5" t="s">
        <v>12</v>
      </c>
      <c r="B144" s="9" t="s">
        <v>154</v>
      </c>
      <c r="C144" s="5" t="s">
        <v>103</v>
      </c>
      <c r="D144" s="8">
        <v>0</v>
      </c>
      <c r="E144" s="8">
        <v>100</v>
      </c>
      <c r="F144" s="8">
        <v>200</v>
      </c>
      <c r="G144" s="8">
        <v>300</v>
      </c>
      <c r="H144" s="5" t="s">
        <v>105</v>
      </c>
      <c r="I144" s="5" t="s">
        <v>196</v>
      </c>
    </row>
    <row r="145" spans="1:9" ht="205.5" customHeight="1" x14ac:dyDescent="0.25">
      <c r="A145" s="5" t="s">
        <v>13</v>
      </c>
      <c r="B145" s="9" t="s">
        <v>155</v>
      </c>
      <c r="C145" s="5" t="s">
        <v>104</v>
      </c>
      <c r="D145" s="8">
        <v>0</v>
      </c>
      <c r="E145" s="8">
        <v>100</v>
      </c>
      <c r="F145" s="8">
        <v>200</v>
      </c>
      <c r="G145" s="8">
        <v>300</v>
      </c>
      <c r="H145" s="5" t="s">
        <v>105</v>
      </c>
      <c r="I145" s="5" t="s">
        <v>196</v>
      </c>
    </row>
    <row r="146" spans="1:9" x14ac:dyDescent="0.25">
      <c r="A146" s="5"/>
      <c r="B146" s="23" t="s">
        <v>33</v>
      </c>
      <c r="C146" s="10"/>
      <c r="D146" s="11">
        <f>SUM(D143:D145)</f>
        <v>200</v>
      </c>
      <c r="E146" s="11">
        <f>SUM(E143:E145)</f>
        <v>600</v>
      </c>
      <c r="F146" s="11">
        <f>SUM(F143:F145)</f>
        <v>800</v>
      </c>
      <c r="G146" s="11">
        <f>SUM(G143:G145)</f>
        <v>1600</v>
      </c>
      <c r="H146" s="10"/>
      <c r="I146" s="10"/>
    </row>
    <row r="147" spans="1:9" x14ac:dyDescent="0.25">
      <c r="A147" s="5"/>
      <c r="B147" s="23" t="s">
        <v>106</v>
      </c>
      <c r="C147" s="10"/>
      <c r="D147" s="11">
        <f>SUM(D146+D141+D136+D125+D119+D108)</f>
        <v>14505</v>
      </c>
      <c r="E147" s="11">
        <f>SUM(E146+E141+E136+E125+E119+E108)</f>
        <v>87460</v>
      </c>
      <c r="F147" s="11">
        <f>SUM(F146+F141+F136+F125+F119+F108)</f>
        <v>132030</v>
      </c>
      <c r="G147" s="62">
        <f>SUM(G146+G141+G136+G125+G119+G108)</f>
        <v>234045</v>
      </c>
      <c r="H147" s="10"/>
      <c r="I147" s="10"/>
    </row>
    <row r="148" spans="1:9" ht="18.75" x14ac:dyDescent="0.25">
      <c r="A148" s="18"/>
      <c r="B148" s="25" t="s">
        <v>107</v>
      </c>
      <c r="C148" s="18"/>
      <c r="D148" s="19">
        <f>SUM(D147+D50+D31)</f>
        <v>14555</v>
      </c>
      <c r="E148" s="19">
        <f>SUM(E147+E50+E31)</f>
        <v>88900</v>
      </c>
      <c r="F148" s="19">
        <f>SUM(F147+F50+F31)</f>
        <v>136130</v>
      </c>
      <c r="G148" s="19">
        <f>SUM(G147+G50+G31)</f>
        <v>239635</v>
      </c>
      <c r="H148" s="18"/>
      <c r="I148" s="18"/>
    </row>
    <row r="149" spans="1:9" x14ac:dyDescent="0.25">
      <c r="A149" s="12"/>
      <c r="B149" s="26"/>
      <c r="C149" s="12"/>
      <c r="D149" s="12"/>
      <c r="E149" s="12"/>
      <c r="F149" s="12"/>
      <c r="G149" s="12"/>
      <c r="H149" s="12"/>
      <c r="I149" s="12"/>
    </row>
    <row r="150" spans="1:9" x14ac:dyDescent="0.25">
      <c r="A150" s="13"/>
      <c r="B150" s="27"/>
      <c r="C150" s="13"/>
      <c r="D150" s="13"/>
      <c r="E150" s="13"/>
      <c r="F150" s="13"/>
      <c r="G150" s="13"/>
      <c r="H150" s="13"/>
      <c r="I150" s="13"/>
    </row>
  </sheetData>
  <mergeCells count="24">
    <mergeCell ref="G1:I1"/>
    <mergeCell ref="A2:I2"/>
    <mergeCell ref="A109:I109"/>
    <mergeCell ref="A120:I120"/>
    <mergeCell ref="A126:I126"/>
    <mergeCell ref="I5:I6"/>
    <mergeCell ref="A7:I7"/>
    <mergeCell ref="A18:I18"/>
    <mergeCell ref="A24:I24"/>
    <mergeCell ref="A4:I4"/>
    <mergeCell ref="A32:I32"/>
    <mergeCell ref="A5:A6"/>
    <mergeCell ref="B5:B6"/>
    <mergeCell ref="C5:C6"/>
    <mergeCell ref="D5:F5"/>
    <mergeCell ref="G5:G6"/>
    <mergeCell ref="H5:H6"/>
    <mergeCell ref="A137:I137"/>
    <mergeCell ref="A142:I142"/>
    <mergeCell ref="A33:I33"/>
    <mergeCell ref="A42:I42"/>
    <mergeCell ref="A46:I46"/>
    <mergeCell ref="A51:I51"/>
    <mergeCell ref="A52:I52"/>
  </mergeCells>
  <printOptions horizontalCentered="1"/>
  <pageMargins left="0.23622047244094491" right="0.23622047244094491" top="1.3385826771653544" bottom="0.19685039370078741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Света</cp:lastModifiedBy>
  <cp:lastPrinted>2025-08-27T07:22:09Z</cp:lastPrinted>
  <dcterms:created xsi:type="dcterms:W3CDTF">2025-07-11T05:56:18Z</dcterms:created>
  <dcterms:modified xsi:type="dcterms:W3CDTF">2025-08-27T07:40:50Z</dcterms:modified>
</cp:coreProperties>
</file>